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codeName="ThisWorkbook" defaultThemeVersion="166925"/>
  <xr:revisionPtr xr6:coauthVersionLast="36" xr6:coauthVersionMax="36" documentId="13_ncr:1_{78CAF4A5-8E7A-437A-B77A-E201BD1ECE64}" revIDLastSave="0" xr10:uidLastSave="{00000000-0000-0000-0000-000000000000}"/>
  <bookViews>
    <workbookView tabRatio="665" xr2:uid="{00000000-000D-0000-FFFF-FFFF00000000}" windowHeight="12570" windowWidth="23250" xWindow="-105" yWindow="-105"/>
  </bookViews>
  <sheets>
    <sheet r:id="rId1" name="【記載例】福祉用具" sheetId="10"/>
    <sheet r:id="rId2" name="福祉用具（100名）" sheetId="9"/>
    <sheet r:id="rId3" name="福祉用具（１枚版）" sheetId="1"/>
    <sheet r:id="rId4" name="記入方法" sheetId="5"/>
    <sheet r:id="rId5" name="プルダウン・リスト" sheetId="2"/>
  </sheets>
  <definedNames>
    <definedName localSheetId="0" name="_xlnm.Print_Area">【記載例】福祉用具!$A$1:$BD$50</definedName>
    <definedName localSheetId="3" name="_xlnm.Print_Area">記入方法!$A$1:$O$74</definedName>
    <definedName localSheetId="1" name="_xlnm.Print_Area">'福祉用具（100名）'!$A$1:$BD$132</definedName>
    <definedName localSheetId="2" name="_xlnm.Print_Area">'福祉用具（１枚版）'!$A$1:$BD$50</definedName>
    <definedName localSheetId="0" name="_xlnm.Print_Titles">【記載例】福祉用具!$1:$12</definedName>
    <definedName localSheetId="1" name="_xlnm.Print_Titles">'福祉用具（100名）'!$1:$12</definedName>
    <definedName localSheetId="2" name="_xlnm.Print_Titles">'福祉用具（１枚版）'!$1:$12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<sst xmlns="http://schemas.openxmlformats.org/spreadsheetml/2006/main" count="368" uniqueCount="152">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</sst>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0" zoomScaleNormal="55" zoomScaleSheetLayoutView="50" workbookViewId="0">
      <selection activeCell="R16" sqref="R1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7</v>
      </c>
      <c r="V2" s="262"/>
      <c r="W2" s="39" t="s">
        <v>16</v>
      </c>
      <c r="X2" s="263">
        <f>IF(U2=0,"",YEAR(DATE(2018+U2,1,1)))</f>
        <v>2025</v>
      </c>
      <c r="Y2" s="263"/>
      <c r="Z2" s="41" t="s">
        <v>20</v>
      </c>
      <c r="AA2" s="41" t="s">
        <v>21</v>
      </c>
      <c r="AB2" s="262"/>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31</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1</v>
      </c>
      <c r="Q11" s="89">
        <f>WEEKDAY(DATE($X$2,$AB$2,2))</f>
        <v>2</v>
      </c>
      <c r="R11" s="89">
        <f>WEEKDAY(DATE($X$2,$AB$2,3))</f>
        <v>3</v>
      </c>
      <c r="S11" s="89">
        <f>WEEKDAY(DATE($X$2,$AB$2,4))</f>
        <v>4</v>
      </c>
      <c r="T11" s="89">
        <f>WEEKDAY(DATE($X$2,$AB$2,5))</f>
        <v>5</v>
      </c>
      <c r="U11" s="89">
        <f>WEEKDAY(DATE($X$2,$AB$2,6))</f>
        <v>6</v>
      </c>
      <c r="V11" s="90">
        <f>WEEKDAY(DATE($X$2,$AB$2,7))</f>
        <v>7</v>
      </c>
      <c r="W11" s="88">
        <f>WEEKDAY(DATE($X$2,$AB$2,8))</f>
        <v>1</v>
      </c>
      <c r="X11" s="89">
        <f>WEEKDAY(DATE($X$2,$AB$2,9))</f>
        <v>2</v>
      </c>
      <c r="Y11" s="89">
        <f>WEEKDAY(DATE($X$2,$AB$2,10))</f>
        <v>3</v>
      </c>
      <c r="Z11" s="89">
        <f>WEEKDAY(DATE($X$2,$AB$2,11))</f>
        <v>4</v>
      </c>
      <c r="AA11" s="89">
        <f>WEEKDAY(DATE($X$2,$AB$2,12))</f>
        <v>5</v>
      </c>
      <c r="AB11" s="89">
        <f>WEEKDAY(DATE($X$2,$AB$2,13))</f>
        <v>6</v>
      </c>
      <c r="AC11" s="90">
        <f>WEEKDAY(DATE($X$2,$AB$2,14))</f>
        <v>7</v>
      </c>
      <c r="AD11" s="88">
        <f>WEEKDAY(DATE($X$2,$AB$2,15))</f>
        <v>1</v>
      </c>
      <c r="AE11" s="89">
        <f>WEEKDAY(DATE($X$2,$AB$2,16))</f>
        <v>2</v>
      </c>
      <c r="AF11" s="89">
        <f>WEEKDAY(DATE($X$2,$AB$2,17))</f>
        <v>3</v>
      </c>
      <c r="AG11" s="89">
        <f>WEEKDAY(DATE($X$2,$AB$2,18))</f>
        <v>4</v>
      </c>
      <c r="AH11" s="89">
        <f>WEEKDAY(DATE($X$2,$AB$2,19))</f>
        <v>5</v>
      </c>
      <c r="AI11" s="89">
        <f>WEEKDAY(DATE($X$2,$AB$2,20))</f>
        <v>6</v>
      </c>
      <c r="AJ11" s="90">
        <f>WEEKDAY(DATE($X$2,$AB$2,21))</f>
        <v>7</v>
      </c>
      <c r="AK11" s="88">
        <f>WEEKDAY(DATE($X$2,$AB$2,22))</f>
        <v>1</v>
      </c>
      <c r="AL11" s="89">
        <f>WEEKDAY(DATE($X$2,$AB$2,23))</f>
        <v>2</v>
      </c>
      <c r="AM11" s="89">
        <f>WEEKDAY(DATE($X$2,$AB$2,24))</f>
        <v>3</v>
      </c>
      <c r="AN11" s="89">
        <f>WEEKDAY(DATE($X$2,$AB$2,25))</f>
        <v>4</v>
      </c>
      <c r="AO11" s="89">
        <f>WEEKDAY(DATE($X$2,$AB$2,26))</f>
        <v>5</v>
      </c>
      <c r="AP11" s="89">
        <f>WEEKDAY(DATE($X$2,$AB$2,27))</f>
        <v>6</v>
      </c>
      <c r="AQ11" s="90">
        <f>WEEKDAY(DATE($X$2,$AB$2,28))</f>
        <v>7</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日</v>
      </c>
      <c r="Q12" s="92" t="str">
        <f t="shared" ref="Q12:AQ12" si="0">IF(Q11=1,"日",IF(Q11=2,"月",IF(Q11=3,"火",IF(Q11=4,"水",IF(Q11=5,"木",IF(Q11=6,"金","土"))))))</f>
        <v>月</v>
      </c>
      <c r="R12" s="92" t="str">
        <f t="shared" si="0"/>
        <v>火</v>
      </c>
      <c r="S12" s="92" t="str">
        <f t="shared" si="0"/>
        <v>水</v>
      </c>
      <c r="T12" s="92" t="str">
        <f t="shared" si="0"/>
        <v>木</v>
      </c>
      <c r="U12" s="92" t="str">
        <f t="shared" si="0"/>
        <v>金</v>
      </c>
      <c r="V12" s="93" t="str">
        <f t="shared" si="0"/>
        <v>土</v>
      </c>
      <c r="W12" s="91" t="str">
        <f t="shared" si="0"/>
        <v>日</v>
      </c>
      <c r="X12" s="92" t="str">
        <f t="shared" si="0"/>
        <v>月</v>
      </c>
      <c r="Y12" s="92" t="str">
        <f t="shared" si="0"/>
        <v>火</v>
      </c>
      <c r="Z12" s="92" t="str">
        <f t="shared" si="0"/>
        <v>水</v>
      </c>
      <c r="AA12" s="92" t="str">
        <f t="shared" si="0"/>
        <v>木</v>
      </c>
      <c r="AB12" s="92" t="str">
        <f t="shared" si="0"/>
        <v>金</v>
      </c>
      <c r="AC12" s="93" t="str">
        <f t="shared" si="0"/>
        <v>土</v>
      </c>
      <c r="AD12" s="91" t="str">
        <f t="shared" si="0"/>
        <v>日</v>
      </c>
      <c r="AE12" s="92" t="str">
        <f t="shared" si="0"/>
        <v>月</v>
      </c>
      <c r="AF12" s="92" t="str">
        <f t="shared" si="0"/>
        <v>火</v>
      </c>
      <c r="AG12" s="92" t="str">
        <f t="shared" si="0"/>
        <v>水</v>
      </c>
      <c r="AH12" s="92" t="str">
        <f t="shared" si="0"/>
        <v>木</v>
      </c>
      <c r="AI12" s="92" t="str">
        <f t="shared" si="0"/>
        <v>金</v>
      </c>
      <c r="AJ12" s="93" t="str">
        <f t="shared" si="0"/>
        <v>土</v>
      </c>
      <c r="AK12" s="91" t="str">
        <f t="shared" si="0"/>
        <v>日</v>
      </c>
      <c r="AL12" s="92" t="str">
        <f t="shared" si="0"/>
        <v>月</v>
      </c>
      <c r="AM12" s="92" t="str">
        <f t="shared" si="0"/>
        <v>火</v>
      </c>
      <c r="AN12" s="92" t="str">
        <f t="shared" si="0"/>
        <v>水</v>
      </c>
      <c r="AO12" s="92" t="str">
        <f t="shared" si="0"/>
        <v>木</v>
      </c>
      <c r="AP12" s="92" t="str">
        <f t="shared" si="0"/>
        <v>金</v>
      </c>
      <c r="AQ12" s="93" t="str">
        <f t="shared" si="0"/>
        <v>土</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64" zoomScaleNormal="64" zoomScaleSheetLayoutView="75" workbookViewId="0">
      <selection activeCell="S15" sqref="S1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7</v>
      </c>
      <c r="V2" s="262"/>
      <c r="W2" s="39" t="s">
        <v>16</v>
      </c>
      <c r="X2" s="263">
        <f>IF(U2=0,"",YEAR(DATE(2018+U2,1,1)))</f>
        <v>2025</v>
      </c>
      <c r="Y2" s="263"/>
      <c r="Z2" s="41" t="s">
        <v>20</v>
      </c>
      <c r="AA2" s="41" t="s">
        <v>21</v>
      </c>
      <c r="AB2" s="262"/>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31</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1</v>
      </c>
      <c r="Q11" s="89">
        <f>WEEKDAY(DATE($X$2,$AB$2,2))</f>
        <v>2</v>
      </c>
      <c r="R11" s="89">
        <f>WEEKDAY(DATE($X$2,$AB$2,3))</f>
        <v>3</v>
      </c>
      <c r="S11" s="89">
        <f>WEEKDAY(DATE($X$2,$AB$2,4))</f>
        <v>4</v>
      </c>
      <c r="T11" s="89">
        <f>WEEKDAY(DATE($X$2,$AB$2,5))</f>
        <v>5</v>
      </c>
      <c r="U11" s="89">
        <f>WEEKDAY(DATE($X$2,$AB$2,6))</f>
        <v>6</v>
      </c>
      <c r="V11" s="90">
        <f>WEEKDAY(DATE($X$2,$AB$2,7))</f>
        <v>7</v>
      </c>
      <c r="W11" s="88">
        <f>WEEKDAY(DATE($X$2,$AB$2,8))</f>
        <v>1</v>
      </c>
      <c r="X11" s="89">
        <f>WEEKDAY(DATE($X$2,$AB$2,9))</f>
        <v>2</v>
      </c>
      <c r="Y11" s="89">
        <f>WEEKDAY(DATE($X$2,$AB$2,10))</f>
        <v>3</v>
      </c>
      <c r="Z11" s="89">
        <f>WEEKDAY(DATE($X$2,$AB$2,11))</f>
        <v>4</v>
      </c>
      <c r="AA11" s="89">
        <f>WEEKDAY(DATE($X$2,$AB$2,12))</f>
        <v>5</v>
      </c>
      <c r="AB11" s="89">
        <f>WEEKDAY(DATE($X$2,$AB$2,13))</f>
        <v>6</v>
      </c>
      <c r="AC11" s="90">
        <f>WEEKDAY(DATE($X$2,$AB$2,14))</f>
        <v>7</v>
      </c>
      <c r="AD11" s="88">
        <f>WEEKDAY(DATE($X$2,$AB$2,15))</f>
        <v>1</v>
      </c>
      <c r="AE11" s="89">
        <f>WEEKDAY(DATE($X$2,$AB$2,16))</f>
        <v>2</v>
      </c>
      <c r="AF11" s="89">
        <f>WEEKDAY(DATE($X$2,$AB$2,17))</f>
        <v>3</v>
      </c>
      <c r="AG11" s="89">
        <f>WEEKDAY(DATE($X$2,$AB$2,18))</f>
        <v>4</v>
      </c>
      <c r="AH11" s="89">
        <f>WEEKDAY(DATE($X$2,$AB$2,19))</f>
        <v>5</v>
      </c>
      <c r="AI11" s="89">
        <f>WEEKDAY(DATE($X$2,$AB$2,20))</f>
        <v>6</v>
      </c>
      <c r="AJ11" s="90">
        <f>WEEKDAY(DATE($X$2,$AB$2,21))</f>
        <v>7</v>
      </c>
      <c r="AK11" s="88">
        <f>WEEKDAY(DATE($X$2,$AB$2,22))</f>
        <v>1</v>
      </c>
      <c r="AL11" s="89">
        <f>WEEKDAY(DATE($X$2,$AB$2,23))</f>
        <v>2</v>
      </c>
      <c r="AM11" s="89">
        <f>WEEKDAY(DATE($X$2,$AB$2,24))</f>
        <v>3</v>
      </c>
      <c r="AN11" s="89">
        <f>WEEKDAY(DATE($X$2,$AB$2,25))</f>
        <v>4</v>
      </c>
      <c r="AO11" s="89">
        <f>WEEKDAY(DATE($X$2,$AB$2,26))</f>
        <v>5</v>
      </c>
      <c r="AP11" s="89">
        <f>WEEKDAY(DATE($X$2,$AB$2,27))</f>
        <v>6</v>
      </c>
      <c r="AQ11" s="90">
        <f>WEEKDAY(DATE($X$2,$AB$2,28))</f>
        <v>7</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日</v>
      </c>
      <c r="Q12" s="92" t="str">
        <f t="shared" ref="Q12:AQ12" si="0">IF(Q11=1,"日",IF(Q11=2,"月",IF(Q11=3,"火",IF(Q11=4,"水",IF(Q11=5,"木",IF(Q11=6,"金","土"))))))</f>
        <v>月</v>
      </c>
      <c r="R12" s="92" t="str">
        <f t="shared" si="0"/>
        <v>火</v>
      </c>
      <c r="S12" s="92" t="str">
        <f t="shared" si="0"/>
        <v>水</v>
      </c>
      <c r="T12" s="92" t="str">
        <f t="shared" si="0"/>
        <v>木</v>
      </c>
      <c r="U12" s="92" t="str">
        <f t="shared" si="0"/>
        <v>金</v>
      </c>
      <c r="V12" s="93" t="str">
        <f t="shared" si="0"/>
        <v>土</v>
      </c>
      <c r="W12" s="91" t="str">
        <f t="shared" si="0"/>
        <v>日</v>
      </c>
      <c r="X12" s="92" t="str">
        <f t="shared" si="0"/>
        <v>月</v>
      </c>
      <c r="Y12" s="92" t="str">
        <f t="shared" si="0"/>
        <v>火</v>
      </c>
      <c r="Z12" s="92" t="str">
        <f t="shared" si="0"/>
        <v>水</v>
      </c>
      <c r="AA12" s="92" t="str">
        <f t="shared" si="0"/>
        <v>木</v>
      </c>
      <c r="AB12" s="92" t="str">
        <f t="shared" si="0"/>
        <v>金</v>
      </c>
      <c r="AC12" s="93" t="str">
        <f t="shared" si="0"/>
        <v>土</v>
      </c>
      <c r="AD12" s="91" t="str">
        <f t="shared" si="0"/>
        <v>日</v>
      </c>
      <c r="AE12" s="92" t="str">
        <f t="shared" si="0"/>
        <v>月</v>
      </c>
      <c r="AF12" s="92" t="str">
        <f t="shared" si="0"/>
        <v>火</v>
      </c>
      <c r="AG12" s="92" t="str">
        <f t="shared" si="0"/>
        <v>水</v>
      </c>
      <c r="AH12" s="92" t="str">
        <f t="shared" si="0"/>
        <v>木</v>
      </c>
      <c r="AI12" s="92" t="str">
        <f t="shared" si="0"/>
        <v>金</v>
      </c>
      <c r="AJ12" s="93" t="str">
        <f t="shared" si="0"/>
        <v>土</v>
      </c>
      <c r="AK12" s="91" t="str">
        <f t="shared" si="0"/>
        <v>日</v>
      </c>
      <c r="AL12" s="92" t="str">
        <f t="shared" si="0"/>
        <v>月</v>
      </c>
      <c r="AM12" s="92" t="str">
        <f t="shared" si="0"/>
        <v>火</v>
      </c>
      <c r="AN12" s="92" t="str">
        <f t="shared" si="0"/>
        <v>水</v>
      </c>
      <c r="AO12" s="92" t="str">
        <f t="shared" si="0"/>
        <v>木</v>
      </c>
      <c r="AP12" s="92" t="str">
        <f t="shared" si="0"/>
        <v>金</v>
      </c>
      <c r="AQ12" s="93" t="str">
        <f t="shared" si="0"/>
        <v>土</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50" zoomScaleNormal="55" zoomScaleSheetLayoutView="50" workbookViewId="0">
      <selection activeCell="AB3" sqref="AB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7</v>
      </c>
      <c r="V2" s="262"/>
      <c r="W2" s="39" t="s">
        <v>16</v>
      </c>
      <c r="X2" s="263">
        <f>IF(U2=0,"",YEAR(DATE(2018+U2,1,1)))</f>
        <v>2025</v>
      </c>
      <c r="Y2" s="263"/>
      <c r="Z2" s="41" t="s">
        <v>20</v>
      </c>
      <c r="AA2" s="41" t="s">
        <v>21</v>
      </c>
      <c r="AB2" s="262"/>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31</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1</v>
      </c>
      <c r="Q11" s="89">
        <f>WEEKDAY(DATE($X$2,$AB$2,2))</f>
        <v>2</v>
      </c>
      <c r="R11" s="89">
        <f>WEEKDAY(DATE($X$2,$AB$2,3))</f>
        <v>3</v>
      </c>
      <c r="S11" s="89">
        <f>WEEKDAY(DATE($X$2,$AB$2,4))</f>
        <v>4</v>
      </c>
      <c r="T11" s="89">
        <f>WEEKDAY(DATE($X$2,$AB$2,5))</f>
        <v>5</v>
      </c>
      <c r="U11" s="89">
        <f>WEEKDAY(DATE($X$2,$AB$2,6))</f>
        <v>6</v>
      </c>
      <c r="V11" s="90">
        <f>WEEKDAY(DATE($X$2,$AB$2,7))</f>
        <v>7</v>
      </c>
      <c r="W11" s="88">
        <f>WEEKDAY(DATE($X$2,$AB$2,8))</f>
        <v>1</v>
      </c>
      <c r="X11" s="89">
        <f>WEEKDAY(DATE($X$2,$AB$2,9))</f>
        <v>2</v>
      </c>
      <c r="Y11" s="89">
        <f>WEEKDAY(DATE($X$2,$AB$2,10))</f>
        <v>3</v>
      </c>
      <c r="Z11" s="89">
        <f>WEEKDAY(DATE($X$2,$AB$2,11))</f>
        <v>4</v>
      </c>
      <c r="AA11" s="89">
        <f>WEEKDAY(DATE($X$2,$AB$2,12))</f>
        <v>5</v>
      </c>
      <c r="AB11" s="89">
        <f>WEEKDAY(DATE($X$2,$AB$2,13))</f>
        <v>6</v>
      </c>
      <c r="AC11" s="90">
        <f>WEEKDAY(DATE($X$2,$AB$2,14))</f>
        <v>7</v>
      </c>
      <c r="AD11" s="88">
        <f>WEEKDAY(DATE($X$2,$AB$2,15))</f>
        <v>1</v>
      </c>
      <c r="AE11" s="89">
        <f>WEEKDAY(DATE($X$2,$AB$2,16))</f>
        <v>2</v>
      </c>
      <c r="AF11" s="89">
        <f>WEEKDAY(DATE($X$2,$AB$2,17))</f>
        <v>3</v>
      </c>
      <c r="AG11" s="89">
        <f>WEEKDAY(DATE($X$2,$AB$2,18))</f>
        <v>4</v>
      </c>
      <c r="AH11" s="89">
        <f>WEEKDAY(DATE($X$2,$AB$2,19))</f>
        <v>5</v>
      </c>
      <c r="AI11" s="89">
        <f>WEEKDAY(DATE($X$2,$AB$2,20))</f>
        <v>6</v>
      </c>
      <c r="AJ11" s="90">
        <f>WEEKDAY(DATE($X$2,$AB$2,21))</f>
        <v>7</v>
      </c>
      <c r="AK11" s="88">
        <f>WEEKDAY(DATE($X$2,$AB$2,22))</f>
        <v>1</v>
      </c>
      <c r="AL11" s="89">
        <f>WEEKDAY(DATE($X$2,$AB$2,23))</f>
        <v>2</v>
      </c>
      <c r="AM11" s="89">
        <f>WEEKDAY(DATE($X$2,$AB$2,24))</f>
        <v>3</v>
      </c>
      <c r="AN11" s="89">
        <f>WEEKDAY(DATE($X$2,$AB$2,25))</f>
        <v>4</v>
      </c>
      <c r="AO11" s="89">
        <f>WEEKDAY(DATE($X$2,$AB$2,26))</f>
        <v>5</v>
      </c>
      <c r="AP11" s="89">
        <f>WEEKDAY(DATE($X$2,$AB$2,27))</f>
        <v>6</v>
      </c>
      <c r="AQ11" s="90">
        <f>WEEKDAY(DATE($X$2,$AB$2,28))</f>
        <v>7</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日</v>
      </c>
      <c r="Q12" s="92" t="str">
        <f t="shared" ref="Q12:V12" si="0">IF(Q11=1,"日",IF(Q11=2,"月",IF(Q11=3,"火",IF(Q11=4,"水",IF(Q11=5,"木",IF(Q11=6,"金","土"))))))</f>
        <v>月</v>
      </c>
      <c r="R12" s="92" t="str">
        <f t="shared" si="0"/>
        <v>火</v>
      </c>
      <c r="S12" s="92" t="str">
        <f t="shared" si="0"/>
        <v>水</v>
      </c>
      <c r="T12" s="92" t="str">
        <f t="shared" si="0"/>
        <v>木</v>
      </c>
      <c r="U12" s="92" t="str">
        <f t="shared" si="0"/>
        <v>金</v>
      </c>
      <c r="V12" s="93" t="str">
        <f t="shared" si="0"/>
        <v>土</v>
      </c>
      <c r="W12" s="91" t="str">
        <f t="shared" ref="W12" si="1">IF(W11=1,"日",IF(W11=2,"月",IF(W11=3,"火",IF(W11=4,"水",IF(W11=5,"木",IF(W11=6,"金","土"))))))</f>
        <v>日</v>
      </c>
      <c r="X12" s="92" t="str">
        <f t="shared" ref="X12" si="2">IF(X11=1,"日",IF(X11=2,"月",IF(X11=3,"火",IF(X11=4,"水",IF(X11=5,"木",IF(X11=6,"金","土"))))))</f>
        <v>月</v>
      </c>
      <c r="Y12" s="92" t="str">
        <f t="shared" ref="Y12" si="3">IF(Y11=1,"日",IF(Y11=2,"月",IF(Y11=3,"火",IF(Y11=4,"水",IF(Y11=5,"木",IF(Y11=6,"金","土"))))))</f>
        <v>火</v>
      </c>
      <c r="Z12" s="92" t="str">
        <f t="shared" ref="Z12" si="4">IF(Z11=1,"日",IF(Z11=2,"月",IF(Z11=3,"火",IF(Z11=4,"水",IF(Z11=5,"木",IF(Z11=6,"金","土"))))))</f>
        <v>水</v>
      </c>
      <c r="AA12" s="92" t="str">
        <f t="shared" ref="AA12" si="5">IF(AA11=1,"日",IF(AA11=2,"月",IF(AA11=3,"火",IF(AA11=4,"水",IF(AA11=5,"木",IF(AA11=6,"金","土"))))))</f>
        <v>木</v>
      </c>
      <c r="AB12" s="92" t="str">
        <f t="shared" ref="AB12" si="6">IF(AB11=1,"日",IF(AB11=2,"月",IF(AB11=3,"火",IF(AB11=4,"水",IF(AB11=5,"木",IF(AB11=6,"金","土"))))))</f>
        <v>金</v>
      </c>
      <c r="AC12" s="93" t="str">
        <f t="shared" ref="AC12" si="7">IF(AC11=1,"日",IF(AC11=2,"月",IF(AC11=3,"火",IF(AC11=4,"水",IF(AC11=5,"木",IF(AC11=6,"金","土"))))))</f>
        <v>土</v>
      </c>
      <c r="AD12" s="91" t="str">
        <f t="shared" ref="AD12" si="8">IF(AD11=1,"日",IF(AD11=2,"月",IF(AD11=3,"火",IF(AD11=4,"水",IF(AD11=5,"木",IF(AD11=6,"金","土"))))))</f>
        <v>日</v>
      </c>
      <c r="AE12" s="92" t="str">
        <f t="shared" ref="AE12" si="9">IF(AE11=1,"日",IF(AE11=2,"月",IF(AE11=3,"火",IF(AE11=4,"水",IF(AE11=5,"木",IF(AE11=6,"金","土"))))))</f>
        <v>月</v>
      </c>
      <c r="AF12" s="92" t="str">
        <f t="shared" ref="AF12" si="10">IF(AF11=1,"日",IF(AF11=2,"月",IF(AF11=3,"火",IF(AF11=4,"水",IF(AF11=5,"木",IF(AF11=6,"金","土"))))))</f>
        <v>火</v>
      </c>
      <c r="AG12" s="92" t="str">
        <f t="shared" ref="AG12" si="11">IF(AG11=1,"日",IF(AG11=2,"月",IF(AG11=3,"火",IF(AG11=4,"水",IF(AG11=5,"木",IF(AG11=6,"金","土"))))))</f>
        <v>水</v>
      </c>
      <c r="AH12" s="92" t="str">
        <f t="shared" ref="AH12" si="12">IF(AH11=1,"日",IF(AH11=2,"月",IF(AH11=3,"火",IF(AH11=4,"水",IF(AH11=5,"木",IF(AH11=6,"金","土"))))))</f>
        <v>木</v>
      </c>
      <c r="AI12" s="92" t="str">
        <f t="shared" ref="AI12" si="13">IF(AI11=1,"日",IF(AI11=2,"月",IF(AI11=3,"火",IF(AI11=4,"水",IF(AI11=5,"木",IF(AI11=6,"金","土"))))))</f>
        <v>金</v>
      </c>
      <c r="AJ12" s="93" t="str">
        <f t="shared" ref="AJ12" si="14">IF(AJ11=1,"日",IF(AJ11=2,"月",IF(AJ11=3,"火",IF(AJ11=4,"水",IF(AJ11=5,"木",IF(AJ11=6,"金","土"))))))</f>
        <v>土</v>
      </c>
      <c r="AK12" s="91" t="str">
        <f t="shared" ref="AK12" si="15">IF(AK11=1,"日",IF(AK11=2,"月",IF(AK11=3,"火",IF(AK11=4,"水",IF(AK11=5,"木",IF(AK11=6,"金","土"))))))</f>
        <v>日</v>
      </c>
      <c r="AL12" s="92" t="str">
        <f t="shared" ref="AL12" si="16">IF(AL11=1,"日",IF(AL11=2,"月",IF(AL11=3,"火",IF(AL11=4,"水",IF(AL11=5,"木",IF(AL11=6,"金","土"))))))</f>
        <v>月</v>
      </c>
      <c r="AM12" s="92" t="str">
        <f t="shared" ref="AM12" si="17">IF(AM11=1,"日",IF(AM11=2,"月",IF(AM11=3,"火",IF(AM11=4,"水",IF(AM11=5,"木",IF(AM11=6,"金","土"))))))</f>
        <v>火</v>
      </c>
      <c r="AN12" s="92" t="str">
        <f t="shared" ref="AN12" si="18">IF(AN11=1,"日",IF(AN11=2,"月",IF(AN11=3,"火",IF(AN11=4,"水",IF(AN11=5,"木",IF(AN11=6,"金","土"))))))</f>
        <v>水</v>
      </c>
      <c r="AO12" s="92" t="str">
        <f t="shared" ref="AO12" si="19">IF(AO11=1,"日",IF(AO11=2,"月",IF(AO11=3,"火",IF(AO11=4,"水",IF(AO11=5,"木",IF(AO11=6,"金","土"))))))</f>
        <v>木</v>
      </c>
      <c r="AP12" s="92" t="str">
        <f t="shared" ref="AP12" si="20">IF(AP11=1,"日",IF(AP11=2,"月",IF(AP11=3,"火",IF(AP11=4,"水",IF(AP11=5,"木",IF(AP11=6,"金","土"))))))</f>
        <v>金</v>
      </c>
      <c r="AQ12" s="93" t="str">
        <f t="shared" ref="AQ12" si="21">IF(AQ11=1,"日",IF(AQ11=2,"月",IF(AQ11=3,"火",IF(AQ11=4,"水",IF(AQ11=5,"木",IF(AQ11=6,"金","土"))))))</f>
        <v>土</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10</vt:i4>
      </vt:variant>
    </vt:vector>
  </HeadingPairs>
  <TitlesOfParts>
    <vt:vector baseType="lpstr" size="15">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2021-03-24T08:53:39Z</cp:lastPrinted>
  <dcterms:created xsi:type="dcterms:W3CDTF">2020-01-14T23:44:41Z</dcterms:created>
  <dcterms:modified xsi:type="dcterms:W3CDTF">2025-04-24T07:11:09Z</dcterms:modified>
</cp:coreProperties>
</file>