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0406"/>
  <workbookPr codeName="ThisWorkbook" defaultThemeVersion="166925"/>
  <xr:revisionPtr xr6:coauthVersionLast="36" xr6:coauthVersionMax="47" documentId="13_ncr:1_{1F5F7618-B484-4FB3-8884-515EAF8EBE77}" revIDLastSave="0" xr10:uidLastSave="{00000000-0000-0000-0000-000000000000}"/>
  <bookViews>
    <workbookView tabRatio="665" xr2:uid="{00000000-000D-0000-FFFF-FFFF00000000}" windowHeight="12570" windowWidth="23250" xWindow="-105" yWindow="-105"/>
  </bookViews>
  <sheets>
    <sheet r:id="rId1" name="【記載例】居宅介護支援" sheetId="10"/>
    <sheet r:id="rId2" name="居宅介護支援（１枚版）" sheetId="1"/>
    <sheet r:id="rId3" name="居宅介護支援（100名）" sheetId="9"/>
    <sheet r:id="rId4" name="記入方法" sheetId="5"/>
    <sheet r:id="rId5" name="プルダウン・リスト" sheetId="2"/>
  </sheets>
  <definedNames>
    <definedName localSheetId="0" name="_xlnm.Print_Area">【記載例】居宅介護支援!$A$1:$BD$51</definedName>
    <definedName localSheetId="3" name="_xlnm.Print_Area">記入方法!$A$1:$O$77</definedName>
    <definedName localSheetId="2" name="_xlnm.Print_Area">'居宅介護支援（100名）'!$A$1:$BD$133</definedName>
    <definedName localSheetId="1" name="_xlnm.Print_Area">'居宅介護支援（１枚版）'!$A$1:$BD$51</definedName>
    <definedName localSheetId="0" name="_xlnm.Print_Titles">【記載例】居宅介護支援!$1:$13</definedName>
    <definedName localSheetId="2" name="_xlnm.Print_Titles">'居宅介護支援（100名）'!$1:$13</definedName>
    <definedName localSheetId="1" name="_xlnm.Print_Titles">'居宅介護支援（１枚版）'!$1:$13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<sst xmlns="http://schemas.openxmlformats.org/spreadsheetml/2006/main" count="390" uniqueCount="148">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</sst>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topLeftCell="G1" zoomScale="60" zoomScaleNormal="55" workbookViewId="0">
      <selection activeCell="BC7" sqref="BC7"/>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7</v>
      </c>
      <c r="V2" s="165"/>
      <c r="W2" s="39" t="s">
        <v>16</v>
      </c>
      <c r="X2" s="166">
        <f>IF(U2=0,"",YEAR(DATE(2018+U2,1,1)))</f>
        <v>2025</v>
      </c>
      <c r="Y2" s="166"/>
      <c r="Z2" s="41" t="s">
        <v>20</v>
      </c>
      <c r="AA2" s="41" t="s">
        <v>21</v>
      </c>
      <c r="AB2" s="165"/>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31</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1</v>
      </c>
      <c r="Q12" s="89">
        <f>WEEKDAY(DATE($X$2,$AB$2,2))</f>
        <v>2</v>
      </c>
      <c r="R12" s="89">
        <f>WEEKDAY(DATE($X$2,$AB$2,3))</f>
        <v>3</v>
      </c>
      <c r="S12" s="89">
        <f>WEEKDAY(DATE($X$2,$AB$2,4))</f>
        <v>4</v>
      </c>
      <c r="T12" s="89">
        <f>WEEKDAY(DATE($X$2,$AB$2,5))</f>
        <v>5</v>
      </c>
      <c r="U12" s="89">
        <f>WEEKDAY(DATE($X$2,$AB$2,6))</f>
        <v>6</v>
      </c>
      <c r="V12" s="90">
        <f>WEEKDAY(DATE($X$2,$AB$2,7))</f>
        <v>7</v>
      </c>
      <c r="W12" s="88">
        <f>WEEKDAY(DATE($X$2,$AB$2,8))</f>
        <v>1</v>
      </c>
      <c r="X12" s="89">
        <f>WEEKDAY(DATE($X$2,$AB$2,9))</f>
        <v>2</v>
      </c>
      <c r="Y12" s="89">
        <f>WEEKDAY(DATE($X$2,$AB$2,10))</f>
        <v>3</v>
      </c>
      <c r="Z12" s="89">
        <f>WEEKDAY(DATE($X$2,$AB$2,11))</f>
        <v>4</v>
      </c>
      <c r="AA12" s="89">
        <f>WEEKDAY(DATE($X$2,$AB$2,12))</f>
        <v>5</v>
      </c>
      <c r="AB12" s="89">
        <f>WEEKDAY(DATE($X$2,$AB$2,13))</f>
        <v>6</v>
      </c>
      <c r="AC12" s="90">
        <f>WEEKDAY(DATE($X$2,$AB$2,14))</f>
        <v>7</v>
      </c>
      <c r="AD12" s="88">
        <f>WEEKDAY(DATE($X$2,$AB$2,15))</f>
        <v>1</v>
      </c>
      <c r="AE12" s="89">
        <f>WEEKDAY(DATE($X$2,$AB$2,16))</f>
        <v>2</v>
      </c>
      <c r="AF12" s="89">
        <f>WEEKDAY(DATE($X$2,$AB$2,17))</f>
        <v>3</v>
      </c>
      <c r="AG12" s="89">
        <f>WEEKDAY(DATE($X$2,$AB$2,18))</f>
        <v>4</v>
      </c>
      <c r="AH12" s="89">
        <f>WEEKDAY(DATE($X$2,$AB$2,19))</f>
        <v>5</v>
      </c>
      <c r="AI12" s="89">
        <f>WEEKDAY(DATE($X$2,$AB$2,20))</f>
        <v>6</v>
      </c>
      <c r="AJ12" s="90">
        <f>WEEKDAY(DATE($X$2,$AB$2,21))</f>
        <v>7</v>
      </c>
      <c r="AK12" s="88">
        <f>WEEKDAY(DATE($X$2,$AB$2,22))</f>
        <v>1</v>
      </c>
      <c r="AL12" s="89">
        <f>WEEKDAY(DATE($X$2,$AB$2,23))</f>
        <v>2</v>
      </c>
      <c r="AM12" s="89">
        <f>WEEKDAY(DATE($X$2,$AB$2,24))</f>
        <v>3</v>
      </c>
      <c r="AN12" s="89">
        <f>WEEKDAY(DATE($X$2,$AB$2,25))</f>
        <v>4</v>
      </c>
      <c r="AO12" s="89">
        <f>WEEKDAY(DATE($X$2,$AB$2,26))</f>
        <v>5</v>
      </c>
      <c r="AP12" s="89">
        <f>WEEKDAY(DATE($X$2,$AB$2,27))</f>
        <v>6</v>
      </c>
      <c r="AQ12" s="90">
        <f>WEEKDAY(DATE($X$2,$AB$2,28))</f>
        <v>7</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日</v>
      </c>
      <c r="Q13" s="92" t="str">
        <f t="shared" ref="Q13:AQ13" si="0">IF(Q12=1,"日",IF(Q12=2,"月",IF(Q12=3,"火",IF(Q12=4,"水",IF(Q12=5,"木",IF(Q12=6,"金","土"))))))</f>
        <v>月</v>
      </c>
      <c r="R13" s="92" t="str">
        <f t="shared" si="0"/>
        <v>火</v>
      </c>
      <c r="S13" s="92" t="str">
        <f t="shared" si="0"/>
        <v>水</v>
      </c>
      <c r="T13" s="92" t="str">
        <f t="shared" si="0"/>
        <v>木</v>
      </c>
      <c r="U13" s="92" t="str">
        <f t="shared" si="0"/>
        <v>金</v>
      </c>
      <c r="V13" s="93" t="str">
        <f t="shared" si="0"/>
        <v>土</v>
      </c>
      <c r="W13" s="91" t="str">
        <f t="shared" si="0"/>
        <v>日</v>
      </c>
      <c r="X13" s="92" t="str">
        <f t="shared" si="0"/>
        <v>月</v>
      </c>
      <c r="Y13" s="92" t="str">
        <f t="shared" si="0"/>
        <v>火</v>
      </c>
      <c r="Z13" s="92" t="str">
        <f t="shared" si="0"/>
        <v>水</v>
      </c>
      <c r="AA13" s="92" t="str">
        <f t="shared" si="0"/>
        <v>木</v>
      </c>
      <c r="AB13" s="92" t="str">
        <f t="shared" si="0"/>
        <v>金</v>
      </c>
      <c r="AC13" s="93" t="str">
        <f t="shared" si="0"/>
        <v>土</v>
      </c>
      <c r="AD13" s="91" t="str">
        <f t="shared" si="0"/>
        <v>日</v>
      </c>
      <c r="AE13" s="92" t="str">
        <f t="shared" si="0"/>
        <v>月</v>
      </c>
      <c r="AF13" s="92" t="str">
        <f t="shared" si="0"/>
        <v>火</v>
      </c>
      <c r="AG13" s="92" t="str">
        <f t="shared" si="0"/>
        <v>水</v>
      </c>
      <c r="AH13" s="92" t="str">
        <f t="shared" si="0"/>
        <v>木</v>
      </c>
      <c r="AI13" s="92" t="str">
        <f t="shared" si="0"/>
        <v>金</v>
      </c>
      <c r="AJ13" s="93" t="str">
        <f t="shared" si="0"/>
        <v>土</v>
      </c>
      <c r="AK13" s="91" t="str">
        <f t="shared" si="0"/>
        <v>日</v>
      </c>
      <c r="AL13" s="92" t="str">
        <f t="shared" si="0"/>
        <v>月</v>
      </c>
      <c r="AM13" s="92" t="str">
        <f t="shared" si="0"/>
        <v>火</v>
      </c>
      <c r="AN13" s="92" t="str">
        <f t="shared" si="0"/>
        <v>水</v>
      </c>
      <c r="AO13" s="92" t="str">
        <f t="shared" si="0"/>
        <v>木</v>
      </c>
      <c r="AP13" s="92" t="str">
        <f t="shared" si="0"/>
        <v>金</v>
      </c>
      <c r="AQ13" s="93" t="str">
        <f t="shared" si="0"/>
        <v>土</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11</vt:i4>
      </vt:variant>
    </vt:vector>
  </HeadingPairs>
  <TitlesOfParts>
    <vt:vector baseType="lpstr" size="16">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2025-04-23T01:55:15Z</cp:lastPrinted>
  <dcterms:created xsi:type="dcterms:W3CDTF">2020-01-14T23:44:41Z</dcterms:created>
  <dcterms:modified xsi:type="dcterms:W3CDTF">2025-04-23T01:55:17Z</dcterms:modified>
</cp:coreProperties>
</file>