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015" yWindow="-210" windowWidth="10320" windowHeight="7965"/>
  </bookViews>
  <sheets>
    <sheet name="表紙" sheetId="32" r:id="rId1"/>
    <sheet name="1" sheetId="22" r:id="rId2"/>
    <sheet name="2" sheetId="29" r:id="rId3"/>
    <sheet name="3" sheetId="43" r:id="rId4"/>
    <sheet name="4" sheetId="24" r:id="rId5"/>
    <sheet name="5" sheetId="35" r:id="rId6"/>
    <sheet name="6" sheetId="34" r:id="rId7"/>
    <sheet name="7" sheetId="37" r:id="rId8"/>
    <sheet name="8" sheetId="46" r:id="rId9"/>
    <sheet name="9" sheetId="23" r:id="rId10"/>
    <sheet name="10" sheetId="49" r:id="rId11"/>
    <sheet name="11" sheetId="45" r:id="rId12"/>
    <sheet name="12" sheetId="48" r:id="rId13"/>
    <sheet name="13" sheetId="31" r:id="rId14"/>
    <sheet name="14" sheetId="27" r:id="rId15"/>
    <sheet name="15" sheetId="28" r:id="rId16"/>
    <sheet name="16" sheetId="30" r:id="rId17"/>
    <sheet name="17" sheetId="50" r:id="rId18"/>
  </sheets>
  <definedNames>
    <definedName name="_xlnm.Print_Area" localSheetId="1">'1'!$A$1:$J$22</definedName>
    <definedName name="_xlnm.Print_Area" localSheetId="9">'9'!$A$1:$M$24</definedName>
    <definedName name="_xlnm.Print_Area" localSheetId="0">表紙!$A$1:$D$21</definedName>
    <definedName name="_xlnm.Print_Area" localSheetId="11">'11'!$A$1:$H$17</definedName>
    <definedName name="_xlnm.Print_Area" localSheetId="12">'12'!$A$1:$I$18</definedName>
    <definedName name="_xlnm.Print_Area" localSheetId="10">'10'!$A$1:$N$27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<sst xmlns="http://schemas.openxmlformats.org/spreadsheetml/2006/main" xmlns:r="http://schemas.openxmlformats.org/officeDocument/2006/relationships" count="407" uniqueCount="407">
  <si>
    <t>最終学歴</t>
    <rPh sb="0" eb="2">
      <t>サイシュウ</t>
    </rPh>
    <rPh sb="2" eb="4">
      <t>ガクレキ</t>
    </rPh>
    <phoneticPr fontId="2"/>
  </si>
  <si>
    <t>ビタミンB2
（mg）</t>
  </si>
  <si>
    <t>卒業年月</t>
    <rPh sb="0" eb="2">
      <t>ソツギョウ</t>
    </rPh>
    <rPh sb="2" eb="4">
      <t>ネンゲツ</t>
    </rPh>
    <phoneticPr fontId="2"/>
  </si>
  <si>
    <t>年齢</t>
    <rPh sb="0" eb="1">
      <t>ネン</t>
    </rPh>
    <rPh sb="1" eb="2">
      <t>トシ</t>
    </rPh>
    <phoneticPr fontId="2"/>
  </si>
  <si>
    <t>労働基準法等に基づく届出等の状況</t>
  </si>
  <si>
    <t>貧血</t>
    <rPh sb="0" eb="2">
      <t>ヒンケツ</t>
    </rPh>
    <phoneticPr fontId="2"/>
  </si>
  <si>
    <t>たんぱく質
（g）</t>
    <rPh sb="4" eb="5">
      <t>シツ</t>
    </rPh>
    <phoneticPr fontId="2"/>
  </si>
  <si>
    <t>会計</t>
    <rPh sb="0" eb="2">
      <t>カイケイ</t>
    </rPh>
    <phoneticPr fontId="2"/>
  </si>
  <si>
    <t>　　　　　　　　　　　　　　　　　</t>
  </si>
  <si>
    <t>脂質
（g）</t>
    <rPh sb="0" eb="2">
      <t>シシツ</t>
    </rPh>
    <phoneticPr fontId="2"/>
  </si>
  <si>
    <t>Ｈ</t>
  </si>
  <si>
    <t>前年度</t>
    <rPh sb="0" eb="3">
      <t>ゼンネンド</t>
    </rPh>
    <phoneticPr fontId="2"/>
  </si>
  <si>
    <t>③方  式</t>
    <rPh sb="1" eb="2">
      <t>カタ</t>
    </rPh>
    <rPh sb="4" eb="5">
      <t>シキ</t>
    </rPh>
    <phoneticPr fontId="2"/>
  </si>
  <si>
    <t>介護職員</t>
    <rPh sb="0" eb="2">
      <t>カイゴ</t>
    </rPh>
    <rPh sb="2" eb="4">
      <t>ショクイン</t>
    </rPh>
    <phoneticPr fontId="2"/>
  </si>
  <si>
    <t>注）</t>
    <rPh sb="0" eb="1">
      <t>チュウ</t>
    </rPh>
    <phoneticPr fontId="2"/>
  </si>
  <si>
    <t>敷  地  面  積</t>
    <rPh sb="0" eb="1">
      <t>フ</t>
    </rPh>
    <rPh sb="3" eb="4">
      <t>チ</t>
    </rPh>
    <rPh sb="6" eb="7">
      <t>メン</t>
    </rPh>
    <rPh sb="9" eb="10">
      <t>セキ</t>
    </rPh>
    <phoneticPr fontId="2"/>
  </si>
  <si>
    <t>解除に向けての取り組み</t>
    <rPh sb="0" eb="2">
      <t>カイジョ</t>
    </rPh>
    <rPh sb="3" eb="4">
      <t>ム</t>
    </rPh>
    <rPh sb="7" eb="8">
      <t>ト</t>
    </rPh>
    <rPh sb="9" eb="10">
      <t>ク</t>
    </rPh>
    <phoneticPr fontId="2"/>
  </si>
  <si>
    <t>夕●●円</t>
    <rPh sb="0" eb="1">
      <t>ユウ</t>
    </rPh>
    <rPh sb="3" eb="4">
      <t>エン</t>
    </rPh>
    <phoneticPr fontId="2"/>
  </si>
  <si>
    <t>（２）固定資産購入状況（土地・建物、物品）</t>
    <rPh sb="3" eb="5">
      <t>コテイ</t>
    </rPh>
    <rPh sb="5" eb="7">
      <t>シサン</t>
    </rPh>
    <rPh sb="7" eb="9">
      <t>コウニュウ</t>
    </rPh>
    <rPh sb="9" eb="11">
      <t>ジョウキョウ</t>
    </rPh>
    <rPh sb="12" eb="14">
      <t>トチ</t>
    </rPh>
    <rPh sb="15" eb="17">
      <t>タテモノ</t>
    </rPh>
    <rPh sb="18" eb="20">
      <t>ブッピン</t>
    </rPh>
    <phoneticPr fontId="2"/>
  </si>
  <si>
    <t>食塩相当量
（g）</t>
    <rPh sb="0" eb="2">
      <t>ショクエン</t>
    </rPh>
    <rPh sb="2" eb="4">
      <t>ソウトウ</t>
    </rPh>
    <rPh sb="4" eb="5">
      <t>リョウ</t>
    </rPh>
    <phoneticPr fontId="2"/>
  </si>
  <si>
    <t>旅費規程</t>
    <rPh sb="0" eb="2">
      <t>リョヒ</t>
    </rPh>
    <rPh sb="2" eb="4">
      <t>キテイ</t>
    </rPh>
    <phoneticPr fontId="2"/>
  </si>
  <si>
    <t>保険医療機関の指定</t>
    <rPh sb="0" eb="2">
      <t>ホケン</t>
    </rPh>
    <rPh sb="2" eb="4">
      <t>イリョウ</t>
    </rPh>
    <rPh sb="4" eb="6">
      <t>キカン</t>
    </rPh>
    <rPh sb="7" eb="9">
      <t>シテイ</t>
    </rPh>
    <phoneticPr fontId="2"/>
  </si>
  <si>
    <t>契約年月日</t>
    <rPh sb="0" eb="2">
      <t>ケイヤク</t>
    </rPh>
    <rPh sb="2" eb="5">
      <t>ネンガッピ</t>
    </rPh>
    <phoneticPr fontId="2"/>
  </si>
  <si>
    <t>鉄
（mg）</t>
    <rPh sb="0" eb="1">
      <t>テツ</t>
    </rPh>
    <phoneticPr fontId="2"/>
  </si>
  <si>
    <t>施     設    名</t>
    <rPh sb="0" eb="1">
      <t>セ</t>
    </rPh>
    <rPh sb="6" eb="7">
      <t>セツ</t>
    </rPh>
    <rPh sb="11" eb="12">
      <t>メイ</t>
    </rPh>
    <phoneticPr fontId="2"/>
  </si>
  <si>
    <t>バイキング</t>
  </si>
  <si>
    <t>給食会議の出席者職名</t>
    <rPh sb="0" eb="2">
      <t>キュウショク</t>
    </rPh>
    <rPh sb="2" eb="4">
      <t>カイギ</t>
    </rPh>
    <rPh sb="5" eb="8">
      <t>シュッセキシャ</t>
    </rPh>
    <rPh sb="8" eb="10">
      <t>ショクメイ</t>
    </rPh>
    <phoneticPr fontId="2"/>
  </si>
  <si>
    <t>給与規程</t>
    <rPh sb="0" eb="2">
      <t>キュウヨ</t>
    </rPh>
    <rPh sb="2" eb="4">
      <t>キテイ</t>
    </rPh>
    <phoneticPr fontId="2"/>
  </si>
  <si>
    <t>業 者 内 研 修</t>
    <rPh sb="0" eb="1">
      <t>ギョウ</t>
    </rPh>
    <rPh sb="2" eb="3">
      <t>シャ</t>
    </rPh>
    <rPh sb="4" eb="5">
      <t>ナイ</t>
    </rPh>
    <rPh sb="6" eb="7">
      <t>ケン</t>
    </rPh>
    <rPh sb="8" eb="9">
      <t>オサム</t>
    </rPh>
    <phoneticPr fontId="2"/>
  </si>
  <si>
    <t>膵臓病</t>
    <rPh sb="0" eb="2">
      <t>スイゾウ</t>
    </rPh>
    <rPh sb="2" eb="3">
      <t>ビョウ</t>
    </rPh>
    <phoneticPr fontId="2"/>
  </si>
  <si>
    <t>　　無　　　　有（月額</t>
    <rPh sb="9" eb="11">
      <t>ゲツガク</t>
    </rPh>
    <phoneticPr fontId="2"/>
  </si>
  <si>
    <t>給食会議の開催回数</t>
    <rPh sb="0" eb="2">
      <t>キュウショク</t>
    </rPh>
    <rPh sb="2" eb="4">
      <t>カイギ</t>
    </rPh>
    <rPh sb="5" eb="7">
      <t>カイサイ</t>
    </rPh>
    <rPh sb="7" eb="9">
      <t>カイスウ</t>
    </rPh>
    <phoneticPr fontId="2"/>
  </si>
  <si>
    <t>　・１８：００～８：００、宿直日誌あり</t>
  </si>
  <si>
    <t>（　　　　　　　　　　　　　　　　　　　　　　　　　　　　　　　　　　　　　　　　　　　　　　　　　　　　　）</t>
  </si>
  <si>
    <t>&lt;委託の場合&gt;</t>
    <rPh sb="1" eb="3">
      <t>イタク</t>
    </rPh>
    <rPh sb="4" eb="6">
      <t>バアイ</t>
    </rPh>
    <phoneticPr fontId="2"/>
  </si>
  <si>
    <t>常勤職員数（A)</t>
    <rPh sb="0" eb="2">
      <t>ジョウキン</t>
    </rPh>
    <rPh sb="2" eb="4">
      <t>ショクイン</t>
    </rPh>
    <rPh sb="4" eb="5">
      <t>スウ</t>
    </rPh>
    <phoneticPr fontId="2"/>
  </si>
  <si>
    <t>　　　　　　　　　　　</t>
  </si>
  <si>
    <t>修　繕　総　額</t>
    <rPh sb="0" eb="1">
      <t>オサム</t>
    </rPh>
    <rPh sb="2" eb="3">
      <t>ゼン</t>
    </rPh>
    <rPh sb="4" eb="5">
      <t>ソウ</t>
    </rPh>
    <rPh sb="6" eb="7">
      <t>ガク</t>
    </rPh>
    <phoneticPr fontId="2"/>
  </si>
  <si>
    <t>月</t>
    <rPh sb="0" eb="1">
      <t>ガツ</t>
    </rPh>
    <phoneticPr fontId="2"/>
  </si>
  <si>
    <t>●●想定訓練</t>
    <rPh sb="2" eb="4">
      <t>ソウテイ</t>
    </rPh>
    <rPh sb="4" eb="6">
      <t>クンレン</t>
    </rPh>
    <phoneticPr fontId="2"/>
  </si>
  <si>
    <t>借地料</t>
    <rPh sb="0" eb="3">
      <t>シャクチリョウ</t>
    </rPh>
    <phoneticPr fontId="2"/>
  </si>
  <si>
    <t>勤務形態別勤務日数</t>
    <rPh sb="0" eb="2">
      <t>キンム</t>
    </rPh>
    <rPh sb="2" eb="4">
      <t>ケイタイ</t>
    </rPh>
    <rPh sb="4" eb="5">
      <t>ベツ</t>
    </rPh>
    <rPh sb="5" eb="7">
      <t>キンム</t>
    </rPh>
    <rPh sb="7" eb="9">
      <t>ニッスウ</t>
    </rPh>
    <phoneticPr fontId="2"/>
  </si>
  <si>
    <t>　　 ◆財源が、国庫等補助金又は寄附金の場合は、内訳を記入すること。</t>
  </si>
  <si>
    <t>日</t>
    <rPh sb="0" eb="1">
      <t>ニチ</t>
    </rPh>
    <phoneticPr fontId="2"/>
  </si>
  <si>
    <t xml:space="preserve">　・宿直専門員3名、1人月に8日程度、月●●万円
</t>
  </si>
  <si>
    <t>前年度の実施人数</t>
    <rPh sb="0" eb="3">
      <t>ゼンネンド</t>
    </rPh>
    <rPh sb="4" eb="6">
      <t>ジッシ</t>
    </rPh>
    <rPh sb="6" eb="8">
      <t>ニンズウ</t>
    </rPh>
    <phoneticPr fontId="2"/>
  </si>
  <si>
    <t>防火管理者届出年月日</t>
    <rPh sb="4" eb="5">
      <t>シャ</t>
    </rPh>
    <rPh sb="5" eb="7">
      <t>トドケデ</t>
    </rPh>
    <rPh sb="7" eb="10">
      <t>ネンガッピ</t>
    </rPh>
    <phoneticPr fontId="2"/>
  </si>
  <si>
    <t>曜</t>
    <rPh sb="0" eb="1">
      <t>ヨウ</t>
    </rPh>
    <phoneticPr fontId="2"/>
  </si>
  <si>
    <t>人　数　計</t>
    <rPh sb="0" eb="1">
      <t>ヒト</t>
    </rPh>
    <rPh sb="2" eb="3">
      <t>カズ</t>
    </rPh>
    <rPh sb="4" eb="5">
      <t>ケイ</t>
    </rPh>
    <phoneticPr fontId="2"/>
  </si>
  <si>
    <t>栄   養   相   談</t>
    <rPh sb="0" eb="1">
      <t>エイ</t>
    </rPh>
    <rPh sb="4" eb="5">
      <t>ヨウ</t>
    </rPh>
    <rPh sb="8" eb="9">
      <t>ソウ</t>
    </rPh>
    <rPh sb="12" eb="13">
      <t>ダン</t>
    </rPh>
    <phoneticPr fontId="2"/>
  </si>
  <si>
    <t>消防署への届出年月日</t>
    <rPh sb="0" eb="3">
      <t>ショウボウショ</t>
    </rPh>
    <rPh sb="5" eb="7">
      <t>トドケデ</t>
    </rPh>
    <rPh sb="7" eb="10">
      <t>ネンガッピ</t>
    </rPh>
    <phoneticPr fontId="2"/>
  </si>
  <si>
    <t>Ａ</t>
  </si>
  <si>
    <t>Ｅ</t>
  </si>
  <si>
    <t>避難訓練</t>
    <rPh sb="0" eb="2">
      <t>ヒナン</t>
    </rPh>
    <rPh sb="2" eb="4">
      <t>クンレン</t>
    </rPh>
    <phoneticPr fontId="2"/>
  </si>
  <si>
    <t>　　　　　　　　　　　　</t>
  </si>
  <si>
    <t>●●規程</t>
    <rPh sb="2" eb="4">
      <t>キテイ</t>
    </rPh>
    <phoneticPr fontId="2"/>
  </si>
  <si>
    <t>要支援１</t>
    <rPh sb="0" eb="3">
      <t>ヨウシエン</t>
    </rPh>
    <phoneticPr fontId="2"/>
  </si>
  <si>
    <t>施設の平面図を添付すること</t>
    <rPh sb="0" eb="2">
      <t>シセツ</t>
    </rPh>
    <rPh sb="3" eb="6">
      <t>ヘイメンズ</t>
    </rPh>
    <rPh sb="7" eb="9">
      <t>テンプ</t>
    </rPh>
    <phoneticPr fontId="2"/>
  </si>
  <si>
    <t>　　　　　　　　　　　　　</t>
  </si>
  <si>
    <t xml:space="preserve"> 入       所      者      数</t>
    <rPh sb="1" eb="2">
      <t>ニュウ</t>
    </rPh>
    <rPh sb="9" eb="10">
      <t>ショ</t>
    </rPh>
    <rPh sb="16" eb="17">
      <t>シャ</t>
    </rPh>
    <rPh sb="23" eb="24">
      <t>スウ</t>
    </rPh>
    <phoneticPr fontId="2"/>
  </si>
  <si>
    <t>人</t>
    <rPh sb="0" eb="1">
      <t>ニン</t>
    </rPh>
    <phoneticPr fontId="2"/>
  </si>
  <si>
    <t>Ｃ</t>
  </si>
  <si>
    <t>Ｄ</t>
  </si>
  <si>
    <t>Ｆ</t>
  </si>
  <si>
    <t>実  施  年  月  日</t>
    <rPh sb="0" eb="1">
      <t>ミノル</t>
    </rPh>
    <rPh sb="3" eb="4">
      <t>シ</t>
    </rPh>
    <rPh sb="6" eb="7">
      <t>ネン</t>
    </rPh>
    <rPh sb="9" eb="10">
      <t>ガツ</t>
    </rPh>
    <rPh sb="12" eb="13">
      <t>ニチ</t>
    </rPh>
    <phoneticPr fontId="2"/>
  </si>
  <si>
    <t>　</t>
  </si>
  <si>
    <t>Ｇ</t>
  </si>
  <si>
    <t>勤務形態の符号（例）　</t>
    <rPh sb="0" eb="2">
      <t>キンム</t>
    </rPh>
    <rPh sb="2" eb="4">
      <t>ケイタイ</t>
    </rPh>
    <rPh sb="5" eb="7">
      <t>フゴウ</t>
    </rPh>
    <phoneticPr fontId="2"/>
  </si>
  <si>
    <t>消火訓練</t>
    <rPh sb="0" eb="2">
      <t>ショウカ</t>
    </rPh>
    <rPh sb="2" eb="4">
      <t>クンレン</t>
    </rPh>
    <phoneticPr fontId="2"/>
  </si>
  <si>
    <t>監査当日状況欄（記載不要）</t>
    <rPh sb="0" eb="2">
      <t>カンサ</t>
    </rPh>
    <rPh sb="2" eb="4">
      <t>トウジツ</t>
    </rPh>
    <rPh sb="4" eb="6">
      <t>ジョウキョウ</t>
    </rPh>
    <rPh sb="6" eb="7">
      <t>ラン</t>
    </rPh>
    <rPh sb="8" eb="10">
      <t>キサイ</t>
    </rPh>
    <rPh sb="10" eb="12">
      <t>フヨウ</t>
    </rPh>
    <phoneticPr fontId="2"/>
  </si>
  <si>
    <t>災害事故防止対策の状況</t>
    <rPh sb="0" eb="2">
      <t>サイガイ</t>
    </rPh>
    <rPh sb="2" eb="4">
      <t>ジコ</t>
    </rPh>
    <rPh sb="4" eb="6">
      <t>ボウシ</t>
    </rPh>
    <rPh sb="6" eb="8">
      <t>タイサク</t>
    </rPh>
    <rPh sb="9" eb="11">
      <t>ジョウキョウ</t>
    </rPh>
    <phoneticPr fontId="2"/>
  </si>
  <si>
    <t>　朝　　　　　時　　分～</t>
    <rPh sb="1" eb="2">
      <t>アサ</t>
    </rPh>
    <rPh sb="7" eb="8">
      <t>ジ</t>
    </rPh>
    <rPh sb="10" eb="11">
      <t>フン</t>
    </rPh>
    <phoneticPr fontId="2"/>
  </si>
  <si>
    <t>今年度</t>
    <rPh sb="0" eb="3">
      <t>コンネンド</t>
    </rPh>
    <phoneticPr fontId="2"/>
  </si>
  <si>
    <t>要介護１</t>
    <rPh sb="0" eb="1">
      <t>ヨウ</t>
    </rPh>
    <rPh sb="1" eb="3">
      <t>カイゴ</t>
    </rPh>
    <phoneticPr fontId="2"/>
  </si>
  <si>
    <t>　事前提出資料を提出するにあたり，当法人は，記載内容に漏れがないことを確認するとともに，すべての内容が真実かつ適正であることを誓約します。</t>
    <rPh sb="1" eb="3">
      <t>ジゼン</t>
    </rPh>
    <rPh sb="3" eb="5">
      <t>テイシュツ</t>
    </rPh>
    <rPh sb="5" eb="7">
      <t>シリョウ</t>
    </rPh>
    <rPh sb="8" eb="10">
      <t>テイシュツ</t>
    </rPh>
    <rPh sb="17" eb="20">
      <t>トウホウジン</t>
    </rPh>
    <rPh sb="22" eb="24">
      <t>キサイ</t>
    </rPh>
    <rPh sb="24" eb="26">
      <t>ナイヨウ</t>
    </rPh>
    <rPh sb="27" eb="28">
      <t>モ</t>
    </rPh>
    <rPh sb="35" eb="37">
      <t>カクニン</t>
    </rPh>
    <rPh sb="48" eb="50">
      <t>ナイヨウ</t>
    </rPh>
    <rPh sb="51" eb="53">
      <t>シンジツ</t>
    </rPh>
    <rPh sb="55" eb="57">
      <t>テキセイ</t>
    </rPh>
    <rPh sb="63" eb="65">
      <t>セイヤク</t>
    </rPh>
    <phoneticPr fontId="2"/>
  </si>
  <si>
    <t>防火管理者　職・氏名</t>
    <rPh sb="6" eb="7">
      <t>ショク</t>
    </rPh>
    <phoneticPr fontId="2"/>
  </si>
  <si>
    <t>入  所
年月日</t>
    <rPh sb="0" eb="1">
      <t>ニュウ</t>
    </rPh>
    <rPh sb="3" eb="4">
      <t>ショ</t>
    </rPh>
    <rPh sb="5" eb="8">
      <t>ネンガッピ</t>
    </rPh>
    <phoneticPr fontId="2"/>
  </si>
  <si>
    <t>年間●●万円</t>
    <rPh sb="0" eb="2">
      <t>ネンカン</t>
    </rPh>
    <rPh sb="4" eb="6">
      <t>マンエン</t>
    </rPh>
    <phoneticPr fontId="2"/>
  </si>
  <si>
    <t>災害事故防止に対する考え方</t>
    <rPh sb="0" eb="2">
      <t>サイガイ</t>
    </rPh>
    <rPh sb="2" eb="4">
      <t>ジコ</t>
    </rPh>
    <rPh sb="4" eb="6">
      <t>ボウシ</t>
    </rPh>
    <rPh sb="7" eb="8">
      <t>タイ</t>
    </rPh>
    <rPh sb="10" eb="11">
      <t>カンガ</t>
    </rPh>
    <rPh sb="12" eb="13">
      <t>カタ</t>
    </rPh>
    <phoneticPr fontId="2"/>
  </si>
  <si>
    <t>就業規則</t>
    <rPh sb="0" eb="2">
      <t>シュウギョウ</t>
    </rPh>
    <rPh sb="2" eb="4">
      <t>キソク</t>
    </rPh>
    <phoneticPr fontId="2"/>
  </si>
  <si>
    <t>諸規程整備状況</t>
    <rPh sb="0" eb="1">
      <t>ショ</t>
    </rPh>
    <rPh sb="1" eb="3">
      <t>キテイ</t>
    </rPh>
    <rPh sb="3" eb="5">
      <t>セイビ</t>
    </rPh>
    <rPh sb="5" eb="7">
      <t>ジョウキョウ</t>
    </rPh>
    <phoneticPr fontId="2"/>
  </si>
  <si>
    <t>◆既存のパンフレット等の平面図があれば，適宜修正のうえ提出して差し支えない。</t>
    <rPh sb="1" eb="3">
      <t>キソン</t>
    </rPh>
    <phoneticPr fontId="2"/>
  </si>
  <si>
    <t>区    分</t>
    <rPh sb="0" eb="1">
      <t>ク</t>
    </rPh>
    <rPh sb="5" eb="6">
      <t>ブン</t>
    </rPh>
    <phoneticPr fontId="2"/>
  </si>
  <si>
    <t>経理規程</t>
    <rPh sb="0" eb="2">
      <t>ケイリ</t>
    </rPh>
    <rPh sb="2" eb="4">
      <t>キテイ</t>
    </rPh>
    <phoneticPr fontId="2"/>
  </si>
  <si>
    <t>改正年月日</t>
    <rPh sb="0" eb="2">
      <t>カイセイ</t>
    </rPh>
    <rPh sb="2" eb="5">
      <t>ネンガッピ</t>
    </rPh>
    <phoneticPr fontId="2"/>
  </si>
  <si>
    <t>理事会承認日</t>
    <rPh sb="0" eb="3">
      <t>リジカイ</t>
    </rPh>
    <rPh sb="3" eb="5">
      <t>ショウニン</t>
    </rPh>
    <rPh sb="5" eb="6">
      <t>ビ</t>
    </rPh>
    <phoneticPr fontId="2"/>
  </si>
  <si>
    <t>２０万円未満のものは、すべてを合算し、外○件として金額のみを記入すること。</t>
  </si>
  <si>
    <t>労働基準監督署届出日</t>
    <rPh sb="0" eb="2">
      <t>ロウドウ</t>
    </rPh>
    <rPh sb="2" eb="4">
      <t>キジュン</t>
    </rPh>
    <rPh sb="4" eb="7">
      <t>カントクショ</t>
    </rPh>
    <rPh sb="7" eb="9">
      <t>トドケデ</t>
    </rPh>
    <rPh sb="9" eb="10">
      <t>ビ</t>
    </rPh>
    <phoneticPr fontId="2"/>
  </si>
  <si>
    <t>級 号 俸</t>
    <rPh sb="0" eb="1">
      <t>キュウ</t>
    </rPh>
    <rPh sb="2" eb="3">
      <t>ゴウ</t>
    </rPh>
    <rPh sb="4" eb="5">
      <t>ボウ</t>
    </rPh>
    <phoneticPr fontId="2"/>
  </si>
  <si>
    <t>業 務 委 託 の 状 況</t>
    <rPh sb="0" eb="1">
      <t>ギョウ</t>
    </rPh>
    <rPh sb="2" eb="3">
      <t>ツトム</t>
    </rPh>
    <rPh sb="4" eb="5">
      <t>イ</t>
    </rPh>
    <rPh sb="6" eb="7">
      <t>タク</t>
    </rPh>
    <rPh sb="10" eb="11">
      <t>ジョウ</t>
    </rPh>
    <rPh sb="12" eb="13">
      <t>キョウ</t>
    </rPh>
    <phoneticPr fontId="2"/>
  </si>
  <si>
    <t>主な改正内容</t>
    <rPh sb="0" eb="1">
      <t>オモ</t>
    </rPh>
    <rPh sb="2" eb="4">
      <t>カイセイ</t>
    </rPh>
    <rPh sb="4" eb="6">
      <t>ナイヨウ</t>
    </rPh>
    <phoneticPr fontId="2"/>
  </si>
  <si>
    <t>糖尿病</t>
    <rPh sb="0" eb="3">
      <t>トウニョウビョウ</t>
    </rPh>
    <phoneticPr fontId="2"/>
  </si>
  <si>
    <t>嘱託医等の意見</t>
    <rPh sb="0" eb="3">
      <t>ショクタクイ</t>
    </rPh>
    <rPh sb="3" eb="4">
      <t>トウ</t>
    </rPh>
    <rPh sb="5" eb="7">
      <t>イケン</t>
    </rPh>
    <phoneticPr fontId="2"/>
  </si>
  <si>
    <t>　○現金を預かっている入所者</t>
    <rPh sb="2" eb="4">
      <t>ゲンキン</t>
    </rPh>
    <rPh sb="5" eb="6">
      <t>アズ</t>
    </rPh>
    <rPh sb="11" eb="14">
      <t>ニュウショシャ</t>
    </rPh>
    <phoneticPr fontId="2"/>
  </si>
  <si>
    <t xml:space="preserve">◆施設に対しての寄附金がある場合は、前年度決算の「寄附金収益明細書」を添付すること
</t>
    <rPh sb="1" eb="3">
      <t>シセツ</t>
    </rPh>
    <rPh sb="4" eb="5">
      <t>タイ</t>
    </rPh>
    <rPh sb="8" eb="11">
      <t>キフキン</t>
    </rPh>
    <rPh sb="14" eb="16">
      <t>バアイ</t>
    </rPh>
    <phoneticPr fontId="2"/>
  </si>
  <si>
    <t>（１）修繕工事実施状況</t>
    <rPh sb="3" eb="5">
      <t>シュウゼン</t>
    </rPh>
    <rPh sb="5" eb="7">
      <t>コウジ</t>
    </rPh>
    <rPh sb="7" eb="9">
      <t>ジッシ</t>
    </rPh>
    <rPh sb="9" eb="11">
      <t>ジョウキョウ</t>
    </rPh>
    <phoneticPr fontId="2"/>
  </si>
  <si>
    <t>支払い年月日</t>
    <rPh sb="0" eb="2">
      <t>シハラ</t>
    </rPh>
    <rPh sb="3" eb="6">
      <t>ネンガッピ</t>
    </rPh>
    <phoneticPr fontId="2"/>
  </si>
  <si>
    <t>ビタミンA
（μgRE）</t>
  </si>
  <si>
    <t>円</t>
    <rPh sb="0" eb="1">
      <t>エン</t>
    </rPh>
    <phoneticPr fontId="2"/>
  </si>
  <si>
    <t>消防計画の届出年月日（直近）</t>
    <rPh sb="7" eb="10">
      <t>ネンガッピ</t>
    </rPh>
    <phoneticPr fontId="2"/>
  </si>
  <si>
    <t>消防署への事前届出回数</t>
    <rPh sb="0" eb="3">
      <t>ショウボウショ</t>
    </rPh>
    <rPh sb="5" eb="7">
      <t>ジゼン</t>
    </rPh>
    <rPh sb="7" eb="9">
      <t>トドケデ</t>
    </rPh>
    <rPh sb="9" eb="11">
      <t>カイスウ</t>
    </rPh>
    <phoneticPr fontId="2"/>
  </si>
  <si>
    <t>消防署の立会回数</t>
    <rPh sb="0" eb="3">
      <t>ショウボウショ</t>
    </rPh>
    <rPh sb="4" eb="6">
      <t>タチアイ</t>
    </rPh>
    <rPh sb="6" eb="8">
      <t>カイスウ</t>
    </rPh>
    <phoneticPr fontId="2"/>
  </si>
  <si>
    <t>㎡</t>
  </si>
  <si>
    <t>入 所 者</t>
    <rPh sb="0" eb="1">
      <t>ニュウ</t>
    </rPh>
    <rPh sb="2" eb="3">
      <t>ショ</t>
    </rPh>
    <rPh sb="4" eb="5">
      <t>シャ</t>
    </rPh>
    <phoneticPr fontId="2"/>
  </si>
  <si>
    <t>◆屋内消火栓・消火器及び避難器具の位置・避難経路を明示すること。</t>
  </si>
  <si>
    <t>管理宿直の状況</t>
    <rPh sb="0" eb="2">
      <t>カンリ</t>
    </rPh>
    <rPh sb="2" eb="4">
      <t>シュクチョク</t>
    </rPh>
    <rPh sb="5" eb="7">
      <t>ジョウキョウ</t>
    </rPh>
    <phoneticPr fontId="2"/>
  </si>
  <si>
    <t>◆勤務時間がわかるものであれば符号表を付けるなどし、施設で使用している勤務実績表をコピーして添付しても構いません。</t>
    <rPh sb="15" eb="17">
      <t>フゴウ</t>
    </rPh>
    <rPh sb="17" eb="18">
      <t>ヒョウ</t>
    </rPh>
    <rPh sb="19" eb="20">
      <t>ツ</t>
    </rPh>
    <rPh sb="26" eb="28">
      <t>シセツ</t>
    </rPh>
    <rPh sb="29" eb="31">
      <t>シヨウ</t>
    </rPh>
    <rPh sb="35" eb="37">
      <t>キンム</t>
    </rPh>
    <rPh sb="37" eb="39">
      <t>ジッセキ</t>
    </rPh>
    <rPh sb="39" eb="40">
      <t>ヒョウ</t>
    </rPh>
    <rPh sb="46" eb="48">
      <t>テンプ</t>
    </rPh>
    <rPh sb="51" eb="52">
      <t>カマ</t>
    </rPh>
    <phoneticPr fontId="2"/>
  </si>
  <si>
    <t>非常勤職員数（B)</t>
    <rPh sb="0" eb="3">
      <t>ヒジョウキン</t>
    </rPh>
    <rPh sb="3" eb="5">
      <t>ショクイン</t>
    </rPh>
    <rPh sb="5" eb="6">
      <t>スウ</t>
    </rPh>
    <phoneticPr fontId="2"/>
  </si>
  <si>
    <t>要介護５</t>
    <rPh sb="0" eb="1">
      <t>ヨウ</t>
    </rPh>
    <rPh sb="1" eb="3">
      <t>カイゴ</t>
    </rPh>
    <phoneticPr fontId="2"/>
  </si>
  <si>
    <t>要介護４</t>
    <rPh sb="0" eb="1">
      <t>ヨウ</t>
    </rPh>
    <rPh sb="1" eb="3">
      <t>カイゴ</t>
    </rPh>
    <phoneticPr fontId="2"/>
  </si>
  <si>
    <t>修　　繕　　箇　　所</t>
    <rPh sb="0" eb="1">
      <t>オサム</t>
    </rPh>
    <rPh sb="3" eb="4">
      <t>ゼン</t>
    </rPh>
    <rPh sb="6" eb="7">
      <t>カ</t>
    </rPh>
    <rPh sb="9" eb="10">
      <t>ショ</t>
    </rPh>
    <phoneticPr fontId="2"/>
  </si>
  <si>
    <t>職   員
氏   名</t>
    <rPh sb="0" eb="1">
      <t>ショク</t>
    </rPh>
    <rPh sb="4" eb="5">
      <t>イン</t>
    </rPh>
    <rPh sb="6" eb="7">
      <t>シ</t>
    </rPh>
    <rPh sb="10" eb="11">
      <t>メイ</t>
    </rPh>
    <phoneticPr fontId="2"/>
  </si>
  <si>
    <t>要介護３</t>
    <rPh sb="0" eb="1">
      <t>ヨウ</t>
    </rPh>
    <rPh sb="1" eb="3">
      <t>カイゴ</t>
    </rPh>
    <phoneticPr fontId="2"/>
  </si>
  <si>
    <t>要介護２</t>
    <rPh sb="0" eb="1">
      <t>ヨウ</t>
    </rPh>
    <rPh sb="1" eb="3">
      <t>カイゴ</t>
    </rPh>
    <phoneticPr fontId="2"/>
  </si>
  <si>
    <t>◆職員のうち、役員及び施設長と親族関係がある者については、氏名の後に（　）書きで、（施設長の妻）、（理事長の甥）等と記入する。</t>
  </si>
  <si>
    <t>給食責任者　職・氏名</t>
    <rPh sb="0" eb="2">
      <t>キュウショク</t>
    </rPh>
    <rPh sb="2" eb="5">
      <t>セキニンシャ</t>
    </rPh>
    <rPh sb="6" eb="7">
      <t>ショク</t>
    </rPh>
    <rPh sb="8" eb="10">
      <t>シメイ</t>
    </rPh>
    <phoneticPr fontId="2"/>
  </si>
  <si>
    <t>職員の給与等の状況</t>
    <rPh sb="0" eb="2">
      <t>ショクイン</t>
    </rPh>
    <rPh sb="3" eb="5">
      <t>キュウヨ</t>
    </rPh>
    <rPh sb="5" eb="6">
      <t>トウ</t>
    </rPh>
    <rPh sb="7" eb="9">
      <t>ジョウキョウ</t>
    </rPh>
    <phoneticPr fontId="2"/>
  </si>
  <si>
    <t>勤務割り実績表</t>
    <rPh sb="0" eb="2">
      <t>キンム</t>
    </rPh>
    <rPh sb="2" eb="3">
      <t>ワ</t>
    </rPh>
    <rPh sb="4" eb="6">
      <t>ジッセキ</t>
    </rPh>
    <rPh sb="6" eb="7">
      <t>ヒョウ</t>
    </rPh>
    <phoneticPr fontId="2"/>
  </si>
  <si>
    <t>昼●●円</t>
    <rPh sb="0" eb="1">
      <t>ヒル</t>
    </rPh>
    <rPh sb="3" eb="4">
      <t>エン</t>
    </rPh>
    <phoneticPr fontId="2"/>
  </si>
  <si>
    <t>その他の経費</t>
    <rPh sb="2" eb="3">
      <t>タ</t>
    </rPh>
    <rPh sb="4" eb="6">
      <t>ケイヒ</t>
    </rPh>
    <phoneticPr fontId="2"/>
  </si>
  <si>
    <t>月●●円</t>
    <rPh sb="0" eb="1">
      <t>ツキ</t>
    </rPh>
    <rPh sb="3" eb="4">
      <t>エン</t>
    </rPh>
    <phoneticPr fontId="2"/>
  </si>
  <si>
    <t>管理費</t>
    <rPh sb="0" eb="3">
      <t>カンリヒ</t>
    </rPh>
    <phoneticPr fontId="2"/>
  </si>
  <si>
    <t>おやつ●●円</t>
    <rPh sb="5" eb="6">
      <t>エン</t>
    </rPh>
    <phoneticPr fontId="2"/>
  </si>
  <si>
    <t>朝●●円</t>
    <rPh sb="0" eb="1">
      <t>アサ</t>
    </rPh>
    <rPh sb="3" eb="4">
      <t>エン</t>
    </rPh>
    <phoneticPr fontId="2"/>
  </si>
  <si>
    <t>注）◆職員会議、処遇会議、給食会議等や各種検討委員会の実施状況について記入のこと</t>
    <rPh sb="0" eb="1">
      <t>チュウ</t>
    </rPh>
    <rPh sb="3" eb="5">
      <t>ショクイン</t>
    </rPh>
    <rPh sb="5" eb="7">
      <t>カイギ</t>
    </rPh>
    <rPh sb="8" eb="10">
      <t>ショグウ</t>
    </rPh>
    <rPh sb="10" eb="12">
      <t>カイギ</t>
    </rPh>
    <rPh sb="13" eb="15">
      <t>キュウショク</t>
    </rPh>
    <rPh sb="15" eb="17">
      <t>カイギ</t>
    </rPh>
    <rPh sb="17" eb="18">
      <t>トウ</t>
    </rPh>
    <rPh sb="19" eb="21">
      <t>カクシュ</t>
    </rPh>
    <rPh sb="21" eb="23">
      <t>ケントウ</t>
    </rPh>
    <rPh sb="23" eb="26">
      <t>イインカイ</t>
    </rPh>
    <rPh sb="27" eb="29">
      <t>ジッシ</t>
    </rPh>
    <rPh sb="29" eb="31">
      <t>ジョウキョウ</t>
    </rPh>
    <rPh sb="35" eb="37">
      <t>キニュウ</t>
    </rPh>
    <phoneticPr fontId="2"/>
  </si>
  <si>
    <t>給食費</t>
    <rPh sb="0" eb="3">
      <t>キュウショクヒ</t>
    </rPh>
    <phoneticPr fontId="2"/>
  </si>
  <si>
    <t>&lt;直営の場合&gt;</t>
    <rPh sb="1" eb="3">
      <t>チョクエイ</t>
    </rPh>
    <rPh sb="4" eb="6">
      <t>バアイ</t>
    </rPh>
    <phoneticPr fontId="2"/>
  </si>
  <si>
    <t>氏   　    名</t>
    <rPh sb="0" eb="1">
      <t>シ</t>
    </rPh>
    <rPh sb="9" eb="10">
      <t>メイ</t>
    </rPh>
    <phoneticPr fontId="2"/>
  </si>
  <si>
    <t>　年●●回程度</t>
    <rPh sb="1" eb="2">
      <t>ネン</t>
    </rPh>
    <rPh sb="4" eb="5">
      <t>カイ</t>
    </rPh>
    <rPh sb="5" eb="7">
      <t>テイド</t>
    </rPh>
    <phoneticPr fontId="2"/>
  </si>
  <si>
    <t xml:space="preserve"> 連絡先（電話番号）</t>
    <rPh sb="1" eb="4">
      <t>レンラクサキ</t>
    </rPh>
    <rPh sb="5" eb="7">
      <t>デンワ</t>
    </rPh>
    <rPh sb="7" eb="9">
      <t>バンゴウ</t>
    </rPh>
    <phoneticPr fontId="2"/>
  </si>
  <si>
    <t>給食会議の主な議題</t>
    <rPh sb="0" eb="2">
      <t>キュウショク</t>
    </rPh>
    <rPh sb="2" eb="4">
      <t>カイギ</t>
    </rPh>
    <rPh sb="5" eb="6">
      <t>オモ</t>
    </rPh>
    <rPh sb="7" eb="9">
      <t>ギダイ</t>
    </rPh>
    <phoneticPr fontId="2"/>
  </si>
  <si>
    <t>リクエスト</t>
  </si>
  <si>
    <t>　夕　　　　　時　　分～</t>
    <rPh sb="1" eb="2">
      <t>ユウ</t>
    </rPh>
    <rPh sb="7" eb="8">
      <t>ジ</t>
    </rPh>
    <rPh sb="10" eb="11">
      <t>フン</t>
    </rPh>
    <phoneticPr fontId="2"/>
  </si>
  <si>
    <t>　昼　　　　　時　　分～</t>
    <rPh sb="1" eb="2">
      <t>ヒル</t>
    </rPh>
    <rPh sb="7" eb="8">
      <t>ジ</t>
    </rPh>
    <rPh sb="10" eb="11">
      <t>フン</t>
    </rPh>
    <phoneticPr fontId="2"/>
  </si>
  <si>
    <t>カルシウム
（mg）</t>
  </si>
  <si>
    <t>夜</t>
    <rPh sb="0" eb="1">
      <t>ヨル</t>
    </rPh>
    <phoneticPr fontId="2"/>
  </si>
  <si>
    <t>野    菜</t>
    <rPh sb="0" eb="1">
      <t>ノ</t>
    </rPh>
    <rPh sb="5" eb="6">
      <t>ナ</t>
    </rPh>
    <phoneticPr fontId="2"/>
  </si>
  <si>
    <t>昼</t>
    <rPh sb="0" eb="1">
      <t>ヒル</t>
    </rPh>
    <phoneticPr fontId="2"/>
  </si>
  <si>
    <t>調 理 員</t>
    <rPh sb="0" eb="1">
      <t>チョウ</t>
    </rPh>
    <rPh sb="2" eb="3">
      <t>リ</t>
    </rPh>
    <rPh sb="4" eb="5">
      <t>イン</t>
    </rPh>
    <phoneticPr fontId="2"/>
  </si>
  <si>
    <t>朝</t>
    <rPh sb="0" eb="1">
      <t>アサ</t>
    </rPh>
    <phoneticPr fontId="2"/>
  </si>
  <si>
    <t>計</t>
    <rPh sb="0" eb="1">
      <t>ケイ</t>
    </rPh>
    <phoneticPr fontId="2"/>
  </si>
  <si>
    <t>脂質異常症</t>
    <rPh sb="0" eb="2">
      <t>シシツ</t>
    </rPh>
    <rPh sb="2" eb="4">
      <t>イジョウ</t>
    </rPh>
    <rPh sb="4" eb="5">
      <t>ショウ</t>
    </rPh>
    <phoneticPr fontId="2"/>
  </si>
  <si>
    <t>実習生・ボランティア</t>
    <rPh sb="0" eb="3">
      <t>ジッシュウセイ</t>
    </rPh>
    <phoneticPr fontId="2"/>
  </si>
  <si>
    <t>　・事務職員２名、生活相談員1名</t>
  </si>
  <si>
    <t>短期入所者</t>
    <rPh sb="0" eb="2">
      <t>タンキ</t>
    </rPh>
    <rPh sb="2" eb="5">
      <t>ニュウショシャ</t>
    </rPh>
    <phoneticPr fontId="2"/>
  </si>
  <si>
    <t>その他工夫や配慮している事項</t>
    <rPh sb="2" eb="3">
      <t>タ</t>
    </rPh>
    <rPh sb="3" eb="5">
      <t>クフウ</t>
    </rPh>
    <rPh sb="6" eb="8">
      <t>ハイリョ</t>
    </rPh>
    <rPh sb="12" eb="14">
      <t>ジコウ</t>
    </rPh>
    <phoneticPr fontId="2"/>
  </si>
  <si>
    <t>業者従事者を含む施設内研修</t>
    <rPh sb="0" eb="2">
      <t>ギョウシャ</t>
    </rPh>
    <rPh sb="2" eb="5">
      <t>ジュウジシャ</t>
    </rPh>
    <rPh sb="6" eb="7">
      <t>フク</t>
    </rPh>
    <rPh sb="8" eb="10">
      <t>シセツ</t>
    </rPh>
    <rPh sb="10" eb="11">
      <t>ナイ</t>
    </rPh>
    <rPh sb="11" eb="13">
      <t>ケンシュウ</t>
    </rPh>
    <phoneticPr fontId="2"/>
  </si>
  <si>
    <t>遺留金品
を引き渡
した月日</t>
  </si>
  <si>
    <t>管理栄養士</t>
    <rPh sb="0" eb="2">
      <t>カンリ</t>
    </rPh>
    <rPh sb="2" eb="5">
      <t>エイヨウシ</t>
    </rPh>
    <phoneticPr fontId="2"/>
  </si>
  <si>
    <t>（受託業者）</t>
    <rPh sb="1" eb="3">
      <t>ジュタク</t>
    </rPh>
    <rPh sb="3" eb="5">
      <t>ギョウシャ</t>
    </rPh>
    <phoneticPr fontId="2"/>
  </si>
  <si>
    <t>（施設）</t>
    <rPh sb="1" eb="3">
      <t>シセツ</t>
    </rPh>
    <phoneticPr fontId="2"/>
  </si>
  <si>
    <t>従事者数</t>
    <rPh sb="0" eb="3">
      <t>ジュウジシャ</t>
    </rPh>
    <rPh sb="3" eb="4">
      <t>スウ</t>
    </rPh>
    <phoneticPr fontId="2"/>
  </si>
  <si>
    <t>この資料は、倉敷市情報公開条例の開示対象となります。(ただし，個人を特定できる情報を除く。)</t>
  </si>
  <si>
    <t xml:space="preserve">備   考 </t>
    <rPh sb="0" eb="1">
      <t>ビ</t>
    </rPh>
    <rPh sb="4" eb="5">
      <t>コウ</t>
    </rPh>
    <phoneticPr fontId="2"/>
  </si>
  <si>
    <t>現場責任者　職・氏名</t>
    <rPh sb="0" eb="2">
      <t>ゲンバ</t>
    </rPh>
    <rPh sb="2" eb="5">
      <t>セキニンシャ</t>
    </rPh>
    <rPh sb="6" eb="7">
      <t>ショク</t>
    </rPh>
    <rPh sb="8" eb="10">
      <t>シメイ</t>
    </rPh>
    <phoneticPr fontId="2"/>
  </si>
  <si>
    <t>記入者　氏名</t>
  </si>
  <si>
    <t>衛生管理責任者　職・氏名</t>
    <rPh sb="0" eb="2">
      <t>エイセイ</t>
    </rPh>
    <rPh sb="2" eb="4">
      <t>カンリ</t>
    </rPh>
    <rPh sb="4" eb="7">
      <t>セキニンシャ</t>
    </rPh>
    <rPh sb="8" eb="9">
      <t>ショク</t>
    </rPh>
    <rPh sb="10" eb="12">
      <t>シメイ</t>
    </rPh>
    <phoneticPr fontId="2"/>
  </si>
  <si>
    <t>処    置    及    び    対    応</t>
    <rPh sb="0" eb="1">
      <t>トコロ</t>
    </rPh>
    <rPh sb="5" eb="6">
      <t>チ</t>
    </rPh>
    <rPh sb="10" eb="11">
      <t>オヨ</t>
    </rPh>
    <rPh sb="20" eb="21">
      <t>タイ</t>
    </rPh>
    <rPh sb="25" eb="26">
      <t>オウ</t>
    </rPh>
    <phoneticPr fontId="2"/>
  </si>
  <si>
    <t>調理責任者　職・氏名</t>
    <rPh sb="0" eb="2">
      <t>チョウリ</t>
    </rPh>
    <rPh sb="2" eb="5">
      <t>セキニンシャ</t>
    </rPh>
    <rPh sb="6" eb="7">
      <t>ショク</t>
    </rPh>
    <rPh sb="8" eb="10">
      <t>シメイ</t>
    </rPh>
    <phoneticPr fontId="2"/>
  </si>
  <si>
    <t>※給食責任者とは、給食実施責任者（施設長）の下で実務に従事する責任者を意味します。</t>
    <rPh sb="1" eb="3">
      <t>キュウショク</t>
    </rPh>
    <rPh sb="3" eb="6">
      <t>セキニンシャ</t>
    </rPh>
    <rPh sb="9" eb="11">
      <t>キュウショク</t>
    </rPh>
    <rPh sb="11" eb="13">
      <t>ジッシ</t>
    </rPh>
    <rPh sb="13" eb="15">
      <t>セキニン</t>
    </rPh>
    <rPh sb="15" eb="16">
      <t>シャ</t>
    </rPh>
    <rPh sb="17" eb="19">
      <t>シセツ</t>
    </rPh>
    <rPh sb="19" eb="20">
      <t>チョウ</t>
    </rPh>
    <rPh sb="22" eb="23">
      <t>モト</t>
    </rPh>
    <rPh sb="24" eb="26">
      <t>ジツム</t>
    </rPh>
    <rPh sb="27" eb="29">
      <t>ジュウジ</t>
    </rPh>
    <rPh sb="31" eb="33">
      <t>セキニン</t>
    </rPh>
    <rPh sb="33" eb="34">
      <t>シャ</t>
    </rPh>
    <rPh sb="35" eb="37">
      <t>イミ</t>
    </rPh>
    <phoneticPr fontId="2"/>
  </si>
  <si>
    <t>給食業務の状況</t>
    <rPh sb="0" eb="2">
      <t>キュウショク</t>
    </rPh>
    <rPh sb="2" eb="4">
      <t>ギョウム</t>
    </rPh>
    <rPh sb="5" eb="7">
      <t>ジョウキョウ</t>
    </rPh>
    <phoneticPr fontId="2"/>
  </si>
  <si>
    <t>切迫性の内容</t>
    <rPh sb="0" eb="3">
      <t>セッパクセイ</t>
    </rPh>
    <rPh sb="4" eb="6">
      <t>ナイヨウ</t>
    </rPh>
    <phoneticPr fontId="2"/>
  </si>
  <si>
    <t>「○○～△△」との表記も可。</t>
    <rPh sb="9" eb="11">
      <t>ヒョウキ</t>
    </rPh>
    <rPh sb="12" eb="13">
      <t>カ</t>
    </rPh>
    <phoneticPr fontId="2"/>
  </si>
  <si>
    <t xml:space="preserve">指   示   事   項  </t>
    <rPh sb="0" eb="1">
      <t>ユビ</t>
    </rPh>
    <rPh sb="4" eb="5">
      <t>ジ</t>
    </rPh>
    <rPh sb="8" eb="9">
      <t>コト</t>
    </rPh>
    <rPh sb="12" eb="13">
      <t>コウ</t>
    </rPh>
    <phoneticPr fontId="2"/>
  </si>
  <si>
    <t>　　　　　　　　　　　　　　</t>
  </si>
  <si>
    <t>（　　　　　　　　　　　　　　　　　　　　　　　　　　　　　　　　　　　　　　　　　　　）</t>
  </si>
  <si>
    <t>遺 族 が
遺 体 を
引取った</t>
    <rPh sb="0" eb="1">
      <t>イ</t>
    </rPh>
    <rPh sb="2" eb="3">
      <t>ゾク</t>
    </rPh>
    <rPh sb="6" eb="7">
      <t>イ</t>
    </rPh>
    <rPh sb="8" eb="9">
      <t>カラダ</t>
    </rPh>
    <rPh sb="12" eb="14">
      <t>ヒキト</t>
    </rPh>
    <phoneticPr fontId="2"/>
  </si>
  <si>
    <t>　身体計測値</t>
    <rPh sb="1" eb="3">
      <t>シンタイ</t>
    </rPh>
    <rPh sb="3" eb="6">
      <t>ケイソクチ</t>
    </rPh>
    <phoneticPr fontId="2"/>
  </si>
  <si>
    <t>　 常  勤　　　非常勤</t>
    <rPh sb="2" eb="3">
      <t>ツネ</t>
    </rPh>
    <rPh sb="5" eb="6">
      <t>ツトム</t>
    </rPh>
    <rPh sb="9" eb="12">
      <t>ヒジョウキン</t>
    </rPh>
    <phoneticPr fontId="2"/>
  </si>
  <si>
    <t>　生化学データ</t>
    <rPh sb="1" eb="2">
      <t>ナマ</t>
    </rPh>
    <rPh sb="2" eb="4">
      <t>カガク</t>
    </rPh>
    <phoneticPr fontId="2"/>
  </si>
  <si>
    <t>乳</t>
    <rPh sb="0" eb="1">
      <t>チチ</t>
    </rPh>
    <phoneticPr fontId="2"/>
  </si>
  <si>
    <t>◆身体的拘束の事例</t>
    <rPh sb="1" eb="4">
      <t>シンタイテキ</t>
    </rPh>
    <rPh sb="4" eb="6">
      <t>コウソク</t>
    </rPh>
    <rPh sb="7" eb="9">
      <t>ジレイ</t>
    </rPh>
    <phoneticPr fontId="2"/>
  </si>
  <si>
    <t>研修年月日</t>
    <rPh sb="0" eb="2">
      <t>ケンシュウ</t>
    </rPh>
    <rPh sb="2" eb="5">
      <t>ネンガッピ</t>
    </rPh>
    <phoneticPr fontId="2"/>
  </si>
  <si>
    <t>注）◆事例には、該当者のイニシャシャル、性別、年齢、介護度を記載すること</t>
    <rPh sb="0" eb="1">
      <t>チュウ</t>
    </rPh>
    <rPh sb="3" eb="5">
      <t>ジレイ</t>
    </rPh>
    <rPh sb="8" eb="11">
      <t>ガイトウシャ</t>
    </rPh>
    <rPh sb="20" eb="22">
      <t>セイベツ</t>
    </rPh>
    <rPh sb="23" eb="25">
      <t>ネンレイ</t>
    </rPh>
    <rPh sb="26" eb="28">
      <t>カイゴ</t>
    </rPh>
    <rPh sb="28" eb="29">
      <t>ド</t>
    </rPh>
    <rPh sb="30" eb="32">
      <t>キサイ</t>
    </rPh>
    <phoneticPr fontId="2"/>
  </si>
  <si>
    <t>②評価の指標としている項目</t>
    <rPh sb="1" eb="3">
      <t>ヒョウカ</t>
    </rPh>
    <rPh sb="4" eb="6">
      <t>シヒョウ</t>
    </rPh>
    <rPh sb="11" eb="13">
      <t>コウモク</t>
    </rPh>
    <phoneticPr fontId="2"/>
  </si>
  <si>
    <t>卵</t>
    <rPh sb="0" eb="1">
      <t>タマゴ</t>
    </rPh>
    <phoneticPr fontId="2"/>
  </si>
  <si>
    <t>引  き  渡  し  の  状  況</t>
    <rPh sb="0" eb="1">
      <t>ヒ</t>
    </rPh>
    <rPh sb="6" eb="7">
      <t>ワタ</t>
    </rPh>
    <rPh sb="15" eb="16">
      <t>ジョウ</t>
    </rPh>
    <rPh sb="18" eb="19">
      <t>キョウ</t>
    </rPh>
    <phoneticPr fontId="2"/>
  </si>
  <si>
    <t>肉</t>
    <rPh sb="0" eb="1">
      <t>ニク</t>
    </rPh>
    <phoneticPr fontId="2"/>
  </si>
  <si>
    <t>　「献立作成基準」</t>
    <rPh sb="2" eb="4">
      <t>コンダテ</t>
    </rPh>
    <rPh sb="4" eb="6">
      <t>サクセイ</t>
    </rPh>
    <rPh sb="6" eb="8">
      <t>キジュン</t>
    </rPh>
    <phoneticPr fontId="2"/>
  </si>
  <si>
    <t>　○通帳を預かっている入所者</t>
    <rPh sb="2" eb="4">
      <t>ツウチョウ</t>
    </rPh>
    <rPh sb="5" eb="6">
      <t>アズ</t>
    </rPh>
    <rPh sb="11" eb="14">
      <t>ニュウショシャ</t>
    </rPh>
    <phoneticPr fontId="2"/>
  </si>
  <si>
    <t>無</t>
    <rPh sb="0" eb="1">
      <t>ナ</t>
    </rPh>
    <phoneticPr fontId="2"/>
  </si>
  <si>
    <t>有</t>
    <rPh sb="0" eb="1">
      <t>アリ</t>
    </rPh>
    <phoneticPr fontId="2"/>
  </si>
  <si>
    <t>アレルギー</t>
  </si>
  <si>
    <t>備　　考</t>
    <rPh sb="0" eb="1">
      <t>ビ</t>
    </rPh>
    <rPh sb="3" eb="4">
      <t>コウ</t>
    </rPh>
    <phoneticPr fontId="2"/>
  </si>
  <si>
    <t>栄養ケア・マネジメント加算</t>
    <rPh sb="0" eb="2">
      <t>エイヨウ</t>
    </rPh>
    <rPh sb="11" eb="13">
      <t>カサン</t>
    </rPh>
    <phoneticPr fontId="2"/>
  </si>
  <si>
    <t>◆「勤務形態」には、非常勤職員及びパートタイマー等について、勤務形態を記入する。記入例【週3（9:00～13:00休憩なし）】など</t>
    <rPh sb="2" eb="4">
      <t>キンム</t>
    </rPh>
    <rPh sb="4" eb="6">
      <t>ケイタイ</t>
    </rPh>
    <rPh sb="10" eb="13">
      <t>ヒジョウキン</t>
    </rPh>
    <rPh sb="13" eb="15">
      <t>ショクイン</t>
    </rPh>
    <rPh sb="15" eb="16">
      <t>オヨ</t>
    </rPh>
    <rPh sb="24" eb="25">
      <t>トウ</t>
    </rPh>
    <rPh sb="30" eb="32">
      <t>キンム</t>
    </rPh>
    <rPh sb="32" eb="34">
      <t>ケイタイ</t>
    </rPh>
    <rPh sb="35" eb="37">
      <t>キニュウ</t>
    </rPh>
    <rPh sb="40" eb="42">
      <t>キニュウ</t>
    </rPh>
    <rPh sb="42" eb="43">
      <t>レイ</t>
    </rPh>
    <phoneticPr fontId="2"/>
  </si>
  <si>
    <t>　「個人の給与栄養量の目標」</t>
    <rPh sb="2" eb="4">
      <t>コジン</t>
    </rPh>
    <rPh sb="5" eb="7">
      <t>キュウヨ</t>
    </rPh>
    <rPh sb="7" eb="9">
      <t>エイヨウ</t>
    </rPh>
    <rPh sb="9" eb="10">
      <t>リョウ</t>
    </rPh>
    <rPh sb="11" eb="13">
      <t>モクヒョウ</t>
    </rPh>
    <phoneticPr fontId="2"/>
  </si>
  <si>
    <t>　　　　　　　</t>
  </si>
  <si>
    <t>①食事内容の見直し</t>
    <rPh sb="1" eb="3">
      <t>ショクジ</t>
    </rPh>
    <rPh sb="3" eb="5">
      <t>ナイヨウ</t>
    </rPh>
    <rPh sb="6" eb="8">
      <t>ミナオ</t>
    </rPh>
    <phoneticPr fontId="2"/>
  </si>
  <si>
    <t>（　　　　　　　　　　　　　　　　　　）</t>
  </si>
  <si>
    <t>食事の評価</t>
    <rPh sb="0" eb="2">
      <t>ショクジ</t>
    </rPh>
    <rPh sb="3" eb="5">
      <t>ヒョウカ</t>
    </rPh>
    <phoneticPr fontId="2"/>
  </si>
  <si>
    <t>（　　　　　　　　　　　　　　　　　　　　　　　　　　　　　　　　　　）</t>
  </si>
  <si>
    <t>有</t>
    <rPh sb="0" eb="1">
      <t>ア</t>
    </rPh>
    <phoneticPr fontId="2"/>
  </si>
  <si>
    <t>セレクト</t>
  </si>
  <si>
    <t>豆</t>
    <rPh sb="0" eb="1">
      <t>マメ</t>
    </rPh>
    <phoneticPr fontId="2"/>
  </si>
  <si>
    <t>刻み</t>
    <rPh sb="0" eb="1">
      <t>キザ</t>
    </rPh>
    <phoneticPr fontId="2"/>
  </si>
  <si>
    <t>勤    務    形    態</t>
    <rPh sb="0" eb="1">
      <t>ツトム</t>
    </rPh>
    <rPh sb="5" eb="6">
      <t>ツトム</t>
    </rPh>
    <rPh sb="10" eb="11">
      <t>カタチ</t>
    </rPh>
    <rPh sb="15" eb="16">
      <t>タイ</t>
    </rPh>
    <phoneticPr fontId="2"/>
  </si>
  <si>
    <t>食事の形態及び種別等</t>
    <rPh sb="0" eb="2">
      <t>ショクジ</t>
    </rPh>
    <rPh sb="3" eb="5">
      <t>ケイタイ</t>
    </rPh>
    <rPh sb="5" eb="6">
      <t>オヨ</t>
    </rPh>
    <rPh sb="7" eb="9">
      <t>シュベツ</t>
    </rPh>
    <rPh sb="9" eb="10">
      <t>トウ</t>
    </rPh>
    <phoneticPr fontId="2"/>
  </si>
  <si>
    <t>基準量(g/人/日)</t>
    <rPh sb="0" eb="2">
      <t>キジュン</t>
    </rPh>
    <rPh sb="2" eb="3">
      <t>リョウ</t>
    </rPh>
    <rPh sb="6" eb="7">
      <t>ニン</t>
    </rPh>
    <rPh sb="8" eb="9">
      <t>ヒ</t>
    </rPh>
    <phoneticPr fontId="2"/>
  </si>
  <si>
    <t>食   育   計   画</t>
    <rPh sb="0" eb="1">
      <t>ショク</t>
    </rPh>
    <rPh sb="4" eb="5">
      <t>イク</t>
    </rPh>
    <rPh sb="8" eb="9">
      <t>ケイ</t>
    </rPh>
    <rPh sb="12" eb="13">
      <t>ガ</t>
    </rPh>
    <phoneticPr fontId="2"/>
  </si>
  <si>
    <t>献立作成基準</t>
    <rPh sb="0" eb="2">
      <t>コンダテ</t>
    </rPh>
    <rPh sb="2" eb="4">
      <t>サクセイ</t>
    </rPh>
    <rPh sb="4" eb="6">
      <t>キジュン</t>
    </rPh>
    <phoneticPr fontId="2"/>
  </si>
  <si>
    <t>C</t>
  </si>
  <si>
    <t>B</t>
  </si>
  <si>
    <t>◆「運営規程」について、介護保険法に基づく実地指導を同時に実施する場合は、改正の有無にかかわらずコピーを添付してください</t>
    <rPh sb="2" eb="4">
      <t>ウンエイ</t>
    </rPh>
    <rPh sb="4" eb="6">
      <t>キテイ</t>
    </rPh>
    <rPh sb="37" eb="39">
      <t>カイセイ</t>
    </rPh>
    <rPh sb="40" eb="42">
      <t>ウム</t>
    </rPh>
    <rPh sb="52" eb="54">
      <t>テンプ</t>
    </rPh>
    <phoneticPr fontId="2"/>
  </si>
  <si>
    <t>A</t>
  </si>
  <si>
    <t>目標</t>
    <rPh sb="0" eb="2">
      <t>モクヒョウ</t>
    </rPh>
    <phoneticPr fontId="2"/>
  </si>
  <si>
    <t>◆上記一覧表に記載の書類は、監査当日に会場に準備してください。ただし、必要に応じてその他の書類についても確認する場合があります。</t>
    <rPh sb="1" eb="3">
      <t>ジョウキ</t>
    </rPh>
    <rPh sb="3" eb="6">
      <t>イチランヒョウ</t>
    </rPh>
    <rPh sb="7" eb="9">
      <t>キサイ</t>
    </rPh>
    <rPh sb="10" eb="12">
      <t>ショルイ</t>
    </rPh>
    <rPh sb="14" eb="16">
      <t>カンサ</t>
    </rPh>
    <rPh sb="16" eb="18">
      <t>トウジツ</t>
    </rPh>
    <rPh sb="19" eb="21">
      <t>カイジョウ</t>
    </rPh>
    <rPh sb="22" eb="24">
      <t>ジュンビ</t>
    </rPh>
    <rPh sb="35" eb="37">
      <t>ヒツヨウ</t>
    </rPh>
    <rPh sb="38" eb="39">
      <t>オウ</t>
    </rPh>
    <rPh sb="43" eb="44">
      <t>タ</t>
    </rPh>
    <rPh sb="45" eb="47">
      <t>ショルイ</t>
    </rPh>
    <rPh sb="52" eb="54">
      <t>カクニン</t>
    </rPh>
    <rPh sb="56" eb="58">
      <t>バアイ</t>
    </rPh>
    <phoneticPr fontId="2"/>
  </si>
  <si>
    <t>食物繊維
(g)</t>
    <rPh sb="0" eb="2">
      <t>ショクモツ</t>
    </rPh>
    <rPh sb="2" eb="4">
      <t>センイ</t>
    </rPh>
    <phoneticPr fontId="2"/>
  </si>
  <si>
    <t>処    理    の    状    況</t>
    <rPh sb="0" eb="1">
      <t>トコロ</t>
    </rPh>
    <rPh sb="5" eb="6">
      <t>リ</t>
    </rPh>
    <rPh sb="15" eb="16">
      <t>ジョウ</t>
    </rPh>
    <rPh sb="20" eb="21">
      <t>キョウ</t>
    </rPh>
    <phoneticPr fontId="2"/>
  </si>
  <si>
    <t>ビタミンC
（mg）</t>
  </si>
  <si>
    <t>ビタミンB1
（mg）</t>
  </si>
  <si>
    <t>エネルギー
（kcal）</t>
  </si>
  <si>
    <t>給食の状況</t>
    <rPh sb="0" eb="2">
      <t>キュウショク</t>
    </rPh>
    <rPh sb="3" eb="5">
      <t>ジョウキョウ</t>
    </rPh>
    <phoneticPr fontId="2"/>
  </si>
  <si>
    <t>施設に対する寄附金の状況</t>
    <rPh sb="0" eb="2">
      <t>シセツ</t>
    </rPh>
    <rPh sb="3" eb="4">
      <t>タイ</t>
    </rPh>
    <rPh sb="6" eb="9">
      <t>キフキン</t>
    </rPh>
    <rPh sb="10" eb="12">
      <t>ジョウキョウ</t>
    </rPh>
    <phoneticPr fontId="2"/>
  </si>
  <si>
    <t>運営規程</t>
    <rPh sb="0" eb="2">
      <t>ウンエイ</t>
    </rPh>
    <rPh sb="2" eb="4">
      <t>キテイ</t>
    </rPh>
    <phoneticPr fontId="2"/>
  </si>
  <si>
    <t>遺族に引
渡した額</t>
  </si>
  <si>
    <t>（C)の処理状況</t>
    <rPh sb="4" eb="6">
      <t>ショリ</t>
    </rPh>
    <rPh sb="6" eb="8">
      <t>ジョウキョウ</t>
    </rPh>
    <phoneticPr fontId="2"/>
  </si>
  <si>
    <t>残額
（C）＝
(A)－（B)</t>
    <rPh sb="0" eb="2">
      <t>ザンガク</t>
    </rPh>
    <phoneticPr fontId="2"/>
  </si>
  <si>
    <t>葬祭費へ
充当した額　　　
（B)</t>
    <rPh sb="0" eb="2">
      <t>ソウサイ</t>
    </rPh>
    <rPh sb="2" eb="3">
      <t>ヒ</t>
    </rPh>
    <rPh sb="5" eb="6">
      <t>ミツ</t>
    </rPh>
    <rPh sb="6" eb="7">
      <t>トウ</t>
    </rPh>
    <rPh sb="9" eb="10">
      <t>ガク</t>
    </rPh>
    <phoneticPr fontId="2"/>
  </si>
  <si>
    <t>遺留金銭の総額(A)</t>
    <rPh sb="0" eb="2">
      <t>イリュウ</t>
    </rPh>
    <rPh sb="2" eb="4">
      <t>キンセン</t>
    </rPh>
    <rPh sb="5" eb="7">
      <t>ソウガク</t>
    </rPh>
    <phoneticPr fontId="2"/>
  </si>
  <si>
    <t>　Ａ＝（　　時　　分～　　時　　分）</t>
    <rPh sb="6" eb="7">
      <t>ジ</t>
    </rPh>
    <rPh sb="9" eb="10">
      <t>フン</t>
    </rPh>
    <rPh sb="13" eb="14">
      <t>ジ</t>
    </rPh>
    <rPh sb="16" eb="17">
      <t>フン</t>
    </rPh>
    <phoneticPr fontId="2"/>
  </si>
  <si>
    <t>そ の 他</t>
  </si>
  <si>
    <t xml:space="preserve"> 経営主体</t>
    <rPh sb="1" eb="3">
      <t>ケイエイ</t>
    </rPh>
    <rPh sb="3" eb="5">
      <t>シュタイ</t>
    </rPh>
    <phoneticPr fontId="2"/>
  </si>
  <si>
    <t>品　 　目</t>
    <rPh sb="0" eb="1">
      <t>ヒン</t>
    </rPh>
    <rPh sb="4" eb="5">
      <t>メ</t>
    </rPh>
    <phoneticPr fontId="2"/>
  </si>
  <si>
    <t xml:space="preserve"> 施設名</t>
  </si>
  <si>
    <t>受  託  業  者  名</t>
    <rPh sb="0" eb="1">
      <t>ウケ</t>
    </rPh>
    <rPh sb="3" eb="4">
      <t>タク</t>
    </rPh>
    <rPh sb="6" eb="7">
      <t>ギョウ</t>
    </rPh>
    <rPh sb="9" eb="10">
      <t>シャ</t>
    </rPh>
    <rPh sb="12" eb="13">
      <t>メイ</t>
    </rPh>
    <phoneticPr fontId="2"/>
  </si>
  <si>
    <t xml:space="preserve"> 施設所在地</t>
  </si>
  <si>
    <t>防災設備の保守点検の状況</t>
  </si>
  <si>
    <t>看護職員</t>
    <rPh sb="0" eb="2">
      <t>カンゴ</t>
    </rPh>
    <rPh sb="2" eb="4">
      <t>ショクイン</t>
    </rPh>
    <phoneticPr fontId="2"/>
  </si>
  <si>
    <t xml:space="preserve"> 資料提出期限年月日</t>
    <rPh sb="1" eb="3">
      <t>シリョウ</t>
    </rPh>
    <rPh sb="3" eb="5">
      <t>テイシュツ</t>
    </rPh>
    <rPh sb="5" eb="7">
      <t>キゲン</t>
    </rPh>
    <rPh sb="7" eb="10">
      <t>ネンガッピ</t>
    </rPh>
    <phoneticPr fontId="2"/>
  </si>
  <si>
    <t xml:space="preserve"> 指導監査年月日</t>
    <rPh sb="1" eb="3">
      <t>シドウ</t>
    </rPh>
    <rPh sb="3" eb="5">
      <t>カンサ</t>
    </rPh>
    <rPh sb="5" eb="6">
      <t>ネン</t>
    </rPh>
    <rPh sb="6" eb="8">
      <t>ガッピ</t>
    </rPh>
    <phoneticPr fontId="2"/>
  </si>
  <si>
    <t>社会福祉法人名</t>
    <rPh sb="0" eb="2">
      <t>シャカイ</t>
    </rPh>
    <rPh sb="2" eb="4">
      <t>フクシ</t>
    </rPh>
    <rPh sb="4" eb="6">
      <t>ホウジン</t>
    </rPh>
    <rPh sb="6" eb="7">
      <t>メイ</t>
    </rPh>
    <phoneticPr fontId="2"/>
  </si>
  <si>
    <t>社　会　福　祉　施　設　指　導　監　査　資　料</t>
  </si>
  <si>
    <t>地域との連携状況</t>
    <rPh sb="0" eb="2">
      <t>チイキ</t>
    </rPh>
    <rPh sb="4" eb="6">
      <t>レンケイ</t>
    </rPh>
    <rPh sb="6" eb="8">
      <t>ジョウキョウ</t>
    </rPh>
    <phoneticPr fontId="2"/>
  </si>
  <si>
    <t>（指定年月日</t>
    <rPh sb="1" eb="3">
      <t>シテイ</t>
    </rPh>
    <rPh sb="3" eb="6">
      <t>ネンガッピ</t>
    </rPh>
    <phoneticPr fontId="2"/>
  </si>
  <si>
    <t>防災訓練実施状況</t>
    <rPh sb="0" eb="2">
      <t>ボウサイ</t>
    </rPh>
    <rPh sb="2" eb="4">
      <t>クンレン</t>
    </rPh>
    <rPh sb="4" eb="6">
      <t>ジッシ</t>
    </rPh>
    <rPh sb="6" eb="8">
      <t>ジョウキョウ</t>
    </rPh>
    <phoneticPr fontId="2"/>
  </si>
  <si>
    <t>か月毎</t>
    <rPh sb="1" eb="2">
      <t>ゲツ</t>
    </rPh>
    <rPh sb="2" eb="3">
      <t>ゴト</t>
    </rPh>
    <phoneticPr fontId="2"/>
  </si>
  <si>
    <t>　○断続的な宿直又は日直勤務許可（施行規則第23条関係）</t>
    <rPh sb="2" eb="5">
      <t>ダンゾクテキ</t>
    </rPh>
    <rPh sb="6" eb="8">
      <t>シュクチョク</t>
    </rPh>
    <rPh sb="8" eb="9">
      <t>マタ</t>
    </rPh>
    <rPh sb="10" eb="12">
      <t>ニッチョク</t>
    </rPh>
    <rPh sb="12" eb="14">
      <t>キンム</t>
    </rPh>
    <rPh sb="14" eb="16">
      <t>キョカ</t>
    </rPh>
    <rPh sb="17" eb="19">
      <t>セコウ</t>
    </rPh>
    <rPh sb="19" eb="21">
      <t>キソク</t>
    </rPh>
    <rPh sb="21" eb="22">
      <t>ダイ</t>
    </rPh>
    <rPh sb="24" eb="25">
      <t>ジョウ</t>
    </rPh>
    <rPh sb="25" eb="27">
      <t>カンケイ</t>
    </rPh>
    <phoneticPr fontId="2"/>
  </si>
  <si>
    <t>●</t>
  </si>
  <si>
    <t>備     考</t>
    <rPh sb="0" eb="1">
      <t>ビ</t>
    </rPh>
    <rPh sb="6" eb="7">
      <t>コウ</t>
    </rPh>
    <phoneticPr fontId="2"/>
  </si>
  <si>
    <t>遺留金品の処分状況</t>
    <rPh sb="0" eb="2">
      <t>イリュウ</t>
    </rPh>
    <rPh sb="2" eb="4">
      <t>キンピン</t>
    </rPh>
    <rPh sb="5" eb="7">
      <t>ショブン</t>
    </rPh>
    <rPh sb="7" eb="9">
      <t>ジョウキョウ</t>
    </rPh>
    <phoneticPr fontId="2"/>
  </si>
  <si>
    <t>会   議   の   名   称</t>
    <rPh sb="0" eb="1">
      <t>カイ</t>
    </rPh>
    <rPh sb="4" eb="5">
      <t>ギ</t>
    </rPh>
    <rPh sb="12" eb="13">
      <t>ナ</t>
    </rPh>
    <rPh sb="16" eb="17">
      <t>ショウ</t>
    </rPh>
    <phoneticPr fontId="2"/>
  </si>
  <si>
    <t>◆「常勤・非常勤」には、当該施設での勤務形態を記載。常勤職員は「常勤」、非常勤職員は「非常勤」と記入。</t>
    <rPh sb="2" eb="4">
      <t>ジョウキン</t>
    </rPh>
    <rPh sb="5" eb="8">
      <t>ヒジョウキン</t>
    </rPh>
    <rPh sb="12" eb="14">
      <t>トウガイ</t>
    </rPh>
    <rPh sb="14" eb="16">
      <t>シセツ</t>
    </rPh>
    <rPh sb="18" eb="20">
      <t>キンム</t>
    </rPh>
    <rPh sb="20" eb="22">
      <t>ケイタイ</t>
    </rPh>
    <rPh sb="23" eb="25">
      <t>キサイ</t>
    </rPh>
    <rPh sb="26" eb="28">
      <t>ジョウキン</t>
    </rPh>
    <rPh sb="28" eb="30">
      <t>ショクイン</t>
    </rPh>
    <rPh sb="32" eb="34">
      <t>ジョウキン</t>
    </rPh>
    <rPh sb="36" eb="39">
      <t>ヒジョウキン</t>
    </rPh>
    <rPh sb="39" eb="41">
      <t>ショクイン</t>
    </rPh>
    <rPh sb="43" eb="46">
      <t>ヒジョウキン</t>
    </rPh>
    <rPh sb="48" eb="50">
      <t>キニュウ</t>
    </rPh>
    <phoneticPr fontId="2"/>
  </si>
  <si>
    <t>◆「職種」には、施設において従事する該当職種を記入。また、記入にあたっては同一職種ごとに連続して記入。</t>
    <rPh sb="2" eb="4">
      <t>ショクシュ</t>
    </rPh>
    <rPh sb="48" eb="50">
      <t>キニュウ</t>
    </rPh>
    <phoneticPr fontId="2"/>
  </si>
  <si>
    <t>◆身体的拘束の状況</t>
  </si>
  <si>
    <t>職  種</t>
    <rPh sb="0" eb="1">
      <t>ショク</t>
    </rPh>
    <rPh sb="3" eb="4">
      <t>タネ</t>
    </rPh>
    <phoneticPr fontId="2"/>
  </si>
  <si>
    <t>　Ｆ＝（　　時　　分～　　時　　分）</t>
  </si>
  <si>
    <t xml:space="preserve">
</t>
  </si>
  <si>
    <t>　Ｅ＝（　　時　　分～　　時　　分）</t>
  </si>
  <si>
    <t>　Ｄ＝（　　時　　分～　　時　　分）</t>
  </si>
  <si>
    <t>注）◆複数の目標を設定している場合や、上記以外の栄養素の設定をしている場合は空欄を利用して記入のこと。　
　　◆実績欄には、直近月の実際の給与量の平均値もしくは幅値（「○○～△△」）で表記）を記入のこと。</t>
    <rPh sb="0" eb="1">
      <t>チュウ</t>
    </rPh>
    <rPh sb="3" eb="5">
      <t>フクスウ</t>
    </rPh>
    <rPh sb="6" eb="8">
      <t>モクヒョウ</t>
    </rPh>
    <rPh sb="9" eb="11">
      <t>セッテイ</t>
    </rPh>
    <rPh sb="15" eb="17">
      <t>バアイ</t>
    </rPh>
    <rPh sb="19" eb="21">
      <t>ジョウキ</t>
    </rPh>
    <rPh sb="21" eb="23">
      <t>イガイ</t>
    </rPh>
    <rPh sb="24" eb="27">
      <t>エイヨウソ</t>
    </rPh>
    <rPh sb="28" eb="30">
      <t>セッテイ</t>
    </rPh>
    <rPh sb="35" eb="37">
      <t>バアイ</t>
    </rPh>
    <rPh sb="38" eb="40">
      <t>クウラン</t>
    </rPh>
    <rPh sb="41" eb="43">
      <t>リヨウ</t>
    </rPh>
    <rPh sb="45" eb="47">
      <t>キニュウ</t>
    </rPh>
    <rPh sb="56" eb="58">
      <t>ジッセキ</t>
    </rPh>
    <rPh sb="58" eb="59">
      <t>ラン</t>
    </rPh>
    <rPh sb="62" eb="64">
      <t>チョッキン</t>
    </rPh>
    <rPh sb="64" eb="65">
      <t>ツキ</t>
    </rPh>
    <rPh sb="66" eb="68">
      <t>ジッサイ</t>
    </rPh>
    <rPh sb="69" eb="71">
      <t>キュウヨ</t>
    </rPh>
    <rPh sb="71" eb="72">
      <t>リョウ</t>
    </rPh>
    <rPh sb="73" eb="75">
      <t>ヘイキン</t>
    </rPh>
    <rPh sb="75" eb="76">
      <t>チ</t>
    </rPh>
    <rPh sb="80" eb="81">
      <t>ハバ</t>
    </rPh>
    <rPh sb="81" eb="82">
      <t>チ</t>
    </rPh>
    <rPh sb="92" eb="94">
      <t>ヒョウキ</t>
    </rPh>
    <rPh sb="96" eb="98">
      <t>キニュウ</t>
    </rPh>
    <phoneticPr fontId="2"/>
  </si>
  <si>
    <t>　Ｃ＝（　　時　　分～　　時　　分）</t>
  </si>
  <si>
    <t>　Ｂ＝（　　時　　分～　　時　　分）</t>
  </si>
  <si>
    <t>機能訓練
指 導 員</t>
    <rPh sb="0" eb="2">
      <t>キノウ</t>
    </rPh>
    <rPh sb="2" eb="4">
      <t>クンレン</t>
    </rPh>
    <rPh sb="5" eb="6">
      <t>ユビ</t>
    </rPh>
    <rPh sb="7" eb="8">
      <t>シルベ</t>
    </rPh>
    <rPh sb="9" eb="10">
      <t>イン</t>
    </rPh>
    <phoneticPr fontId="2"/>
  </si>
  <si>
    <t>Ｂ</t>
  </si>
  <si>
    <t>◆前回監査以降の内容を記載のこと</t>
    <rPh sb="1" eb="3">
      <t>ゼンカイ</t>
    </rPh>
    <rPh sb="3" eb="5">
      <t>カンサ</t>
    </rPh>
    <rPh sb="5" eb="7">
      <t>イコウ</t>
    </rPh>
    <rPh sb="8" eb="10">
      <t>ナイヨウ</t>
    </rPh>
    <rPh sb="11" eb="13">
      <t>キサイ</t>
    </rPh>
    <phoneticPr fontId="2"/>
  </si>
  <si>
    <t>◆　財源が、国庫等補助金又は寄附金の場合は、内訳を記入すること。</t>
  </si>
  <si>
    <t>◆前回監査以降に改正のあったものは、最新のものをコピーして添付してください</t>
    <rPh sb="1" eb="3">
      <t>ゼンカイ</t>
    </rPh>
    <rPh sb="3" eb="5">
      <t>カンサ</t>
    </rPh>
    <rPh sb="5" eb="7">
      <t>イコウ</t>
    </rPh>
    <rPh sb="8" eb="10">
      <t>カイセイ</t>
    </rPh>
    <rPh sb="18" eb="20">
      <t>サイシン</t>
    </rPh>
    <rPh sb="29" eb="31">
      <t>テンプ</t>
    </rPh>
    <phoneticPr fontId="2"/>
  </si>
  <si>
    <t>内入院者数</t>
    <rPh sb="0" eb="1">
      <t>ウチ</t>
    </rPh>
    <rPh sb="1" eb="3">
      <t>ニュウイン</t>
    </rPh>
    <rPh sb="3" eb="4">
      <t>シャ</t>
    </rPh>
    <rPh sb="4" eb="5">
      <t>スウ</t>
    </rPh>
    <phoneticPr fontId="2"/>
  </si>
  <si>
    <t>　○預り金に関する規程の有無</t>
    <rPh sb="2" eb="3">
      <t>アズカ</t>
    </rPh>
    <rPh sb="4" eb="5">
      <t>キン</t>
    </rPh>
    <rPh sb="6" eb="7">
      <t>カン</t>
    </rPh>
    <rPh sb="9" eb="11">
      <t>キテイ</t>
    </rPh>
    <rPh sb="12" eb="14">
      <t>ウム</t>
    </rPh>
    <phoneticPr fontId="2"/>
  </si>
  <si>
    <t>医 療 法 上 の 許 可</t>
    <rPh sb="0" eb="1">
      <t>イ</t>
    </rPh>
    <rPh sb="2" eb="3">
      <t>リョウ</t>
    </rPh>
    <rPh sb="4" eb="5">
      <t>ホウ</t>
    </rPh>
    <rPh sb="6" eb="7">
      <t>ジョウ</t>
    </rPh>
    <rPh sb="10" eb="11">
      <t>モト</t>
    </rPh>
    <rPh sb="12" eb="13">
      <t>カ</t>
    </rPh>
    <phoneticPr fontId="2"/>
  </si>
  <si>
    <t>（規程名</t>
    <rPh sb="1" eb="3">
      <t>キテイ</t>
    </rPh>
    <rPh sb="3" eb="4">
      <t>メイ</t>
    </rPh>
    <phoneticPr fontId="2"/>
  </si>
  <si>
    <t>給 食 対 象 者 数</t>
    <rPh sb="0" eb="1">
      <t>キュウ</t>
    </rPh>
    <rPh sb="2" eb="3">
      <t>ショク</t>
    </rPh>
    <rPh sb="4" eb="5">
      <t>タイ</t>
    </rPh>
    <rPh sb="6" eb="7">
      <t>ゾウ</t>
    </rPh>
    <rPh sb="8" eb="9">
      <t>シャ</t>
    </rPh>
    <rPh sb="10" eb="11">
      <t>スウ</t>
    </rPh>
    <phoneticPr fontId="2"/>
  </si>
  <si>
    <t>）</t>
  </si>
  <si>
    <t xml:space="preserve">　（宿直の形態）
</t>
  </si>
  <si>
    <t>　○第２４条（法定外賃金控除の協定）</t>
    <rPh sb="2" eb="3">
      <t>ダイ</t>
    </rPh>
    <rPh sb="5" eb="6">
      <t>ジョウ</t>
    </rPh>
    <rPh sb="7" eb="9">
      <t>ホウテイ</t>
    </rPh>
    <rPh sb="9" eb="10">
      <t>ガイ</t>
    </rPh>
    <rPh sb="10" eb="12">
      <t>チンギン</t>
    </rPh>
    <rPh sb="12" eb="14">
      <t>コウジョ</t>
    </rPh>
    <rPh sb="15" eb="17">
      <t>キョウテイ</t>
    </rPh>
    <phoneticPr fontId="2"/>
  </si>
  <si>
    <t>号）</t>
    <rPh sb="0" eb="1">
      <t>ゴウ</t>
    </rPh>
    <phoneticPr fontId="2"/>
  </si>
  <si>
    <t>腎臓病</t>
    <rPh sb="0" eb="2">
      <t>ジンゾウ</t>
    </rPh>
    <rPh sb="2" eb="3">
      <t>ビョウ</t>
    </rPh>
    <phoneticPr fontId="2"/>
  </si>
  <si>
    <t>　○第３６条（時間外及び休日の労働に関する協定）</t>
    <rPh sb="2" eb="3">
      <t>ダイ</t>
    </rPh>
    <rPh sb="5" eb="6">
      <t>ジョウ</t>
    </rPh>
    <rPh sb="7" eb="10">
      <t>ジカンガイ</t>
    </rPh>
    <rPh sb="10" eb="11">
      <t>オヨ</t>
    </rPh>
    <rPh sb="12" eb="14">
      <t>キュウジツ</t>
    </rPh>
    <rPh sb="15" eb="17">
      <t>ロウドウ</t>
    </rPh>
    <rPh sb="18" eb="19">
      <t>カン</t>
    </rPh>
    <rPh sb="21" eb="23">
      <t>キョウテイ</t>
    </rPh>
    <phoneticPr fontId="2"/>
  </si>
  <si>
    <t>　○断続的労働に従事する者に対する適用除外許可（施行規則第34条関係）</t>
    <rPh sb="2" eb="5">
      <t>ダンゾクテキ</t>
    </rPh>
    <rPh sb="5" eb="7">
      <t>ロウドウ</t>
    </rPh>
    <rPh sb="8" eb="10">
      <t>ジュウジ</t>
    </rPh>
    <rPh sb="12" eb="13">
      <t>モノ</t>
    </rPh>
    <rPh sb="14" eb="15">
      <t>タイ</t>
    </rPh>
    <rPh sb="17" eb="19">
      <t>テキヨウ</t>
    </rPh>
    <rPh sb="19" eb="21">
      <t>ジョガイ</t>
    </rPh>
    <rPh sb="21" eb="23">
      <t>キョカ</t>
    </rPh>
    <rPh sb="24" eb="26">
      <t>セコウ</t>
    </rPh>
    <rPh sb="26" eb="28">
      <t>キソク</t>
    </rPh>
    <rPh sb="28" eb="29">
      <t>ダイ</t>
    </rPh>
    <rPh sb="31" eb="32">
      <t>ジョウ</t>
    </rPh>
    <rPh sb="32" eb="34">
      <t>カンケイ</t>
    </rPh>
    <phoneticPr fontId="2"/>
  </si>
  <si>
    <t>　Ｇ＝休日　　　　有給休暇＝有</t>
    <rPh sb="3" eb="5">
      <t>キュウジツ</t>
    </rPh>
    <rPh sb="9" eb="11">
      <t>ユウキュウ</t>
    </rPh>
    <rPh sb="11" eb="13">
      <t>キュウカ</t>
    </rPh>
    <rPh sb="14" eb="15">
      <t>ユウ</t>
    </rPh>
    <phoneticPr fontId="2"/>
  </si>
  <si>
    <t>　　　　　　　　　　　　　　　　　　</t>
  </si>
  <si>
    <t>　Ｈ＝年休　　　　出張＝出</t>
    <rPh sb="3" eb="5">
      <t>ネンキュウ</t>
    </rPh>
    <rPh sb="9" eb="11">
      <t>シュッチョウ</t>
    </rPh>
    <rPh sb="12" eb="13">
      <t>デ</t>
    </rPh>
    <phoneticPr fontId="2"/>
  </si>
  <si>
    <t>◆本表は、職種順に、全職員の勤務形態について符号の区分の例にならって、それぞれの勤務形態がわかるように作成してください。</t>
    <rPh sb="5" eb="7">
      <t>ショクシュ</t>
    </rPh>
    <rPh sb="7" eb="8">
      <t>ジュン</t>
    </rPh>
    <phoneticPr fontId="2"/>
  </si>
  <si>
    <t>入所者の状況</t>
    <rPh sb="0" eb="2">
      <t>ニュウショ</t>
    </rPh>
    <rPh sb="2" eb="3">
      <t>シャ</t>
    </rPh>
    <rPh sb="4" eb="6">
      <t>ジョウキョウ</t>
    </rPh>
    <phoneticPr fontId="2"/>
  </si>
  <si>
    <t>職員会議の実施状況</t>
    <rPh sb="0" eb="2">
      <t>ショクイン</t>
    </rPh>
    <rPh sb="2" eb="4">
      <t>カイギ</t>
    </rPh>
    <rPh sb="5" eb="7">
      <t>ジッシ</t>
    </rPh>
    <rPh sb="7" eb="9">
      <t>ジョウキョウ</t>
    </rPh>
    <phoneticPr fontId="2"/>
  </si>
  <si>
    <t>身体拘束廃止に向けた取り組み</t>
    <rPh sb="0" eb="2">
      <t>シンタイ</t>
    </rPh>
    <rPh sb="2" eb="4">
      <t>コウソク</t>
    </rPh>
    <rPh sb="4" eb="6">
      <t>ハイシ</t>
    </rPh>
    <rPh sb="7" eb="8">
      <t>ム</t>
    </rPh>
    <rPh sb="10" eb="11">
      <t>ト</t>
    </rPh>
    <rPh sb="12" eb="13">
      <t>ク</t>
    </rPh>
    <phoneticPr fontId="2"/>
  </si>
  <si>
    <t>非代替性の内容</t>
    <rPh sb="0" eb="1">
      <t>ヒ</t>
    </rPh>
    <rPh sb="1" eb="4">
      <t>ダイタイセイ</t>
    </rPh>
    <rPh sb="5" eb="7">
      <t>ナイヨウ</t>
    </rPh>
    <phoneticPr fontId="2"/>
  </si>
  <si>
    <t>医   師   氏   名</t>
    <rPh sb="0" eb="1">
      <t>イ</t>
    </rPh>
    <rPh sb="4" eb="5">
      <t>シ</t>
    </rPh>
    <rPh sb="8" eb="9">
      <t>シ</t>
    </rPh>
    <rPh sb="12" eb="13">
      <t>メイ</t>
    </rPh>
    <phoneticPr fontId="2"/>
  </si>
  <si>
    <t>一時性の内容</t>
    <rPh sb="0" eb="3">
      <t>イチジセイ</t>
    </rPh>
    <rPh sb="4" eb="6">
      <t>ナイヨウ</t>
    </rPh>
    <phoneticPr fontId="2"/>
  </si>
  <si>
    <t>身体的拘束の内容</t>
    <rPh sb="0" eb="3">
      <t>シンタイテキ</t>
    </rPh>
    <rPh sb="3" eb="5">
      <t>コウソク</t>
    </rPh>
    <rPh sb="6" eb="8">
      <t>ナイヨウ</t>
    </rPh>
    <phoneticPr fontId="2"/>
  </si>
  <si>
    <t>職員研修の実施状況</t>
    <rPh sb="0" eb="2">
      <t>ショクイン</t>
    </rPh>
    <rPh sb="2" eb="4">
      <t>ケンシュウ</t>
    </rPh>
    <rPh sb="5" eb="7">
      <t>ジッシ</t>
    </rPh>
    <rPh sb="7" eb="9">
      <t>ジョウキョウ</t>
    </rPh>
    <phoneticPr fontId="2"/>
  </si>
  <si>
    <t>　　有</t>
    <rPh sb="2" eb="3">
      <t>アリ</t>
    </rPh>
    <phoneticPr fontId="2"/>
  </si>
  <si>
    <t>（許可年月日</t>
    <rPh sb="1" eb="3">
      <t>キョカ</t>
    </rPh>
    <rPh sb="3" eb="6">
      <t>ネンガッピ</t>
    </rPh>
    <phoneticPr fontId="2"/>
  </si>
  <si>
    <t>単身</t>
    <rPh sb="0" eb="2">
      <t>タンシン</t>
    </rPh>
    <phoneticPr fontId="2"/>
  </si>
  <si>
    <t>（許可番号</t>
    <rPh sb="1" eb="3">
      <t>キョカ</t>
    </rPh>
    <rPh sb="3" eb="5">
      <t>バンゴウ</t>
    </rPh>
    <phoneticPr fontId="2"/>
  </si>
  <si>
    <t>　　　無</t>
    <rPh sb="3" eb="4">
      <t>ナ</t>
    </rPh>
    <phoneticPr fontId="2"/>
  </si>
  <si>
    <t>●●</t>
  </si>
  <si>
    <t>配置医師の勤務状況等</t>
    <rPh sb="0" eb="2">
      <t>ハイチ</t>
    </rPh>
    <rPh sb="2" eb="4">
      <t>イシ</t>
    </rPh>
    <rPh sb="5" eb="7">
      <t>キンム</t>
    </rPh>
    <rPh sb="7" eb="9">
      <t>ジョウキョウ</t>
    </rPh>
    <rPh sb="9" eb="10">
      <t>トウ</t>
    </rPh>
    <phoneticPr fontId="2"/>
  </si>
  <si>
    <t>嘱託契約の有無と契約金額</t>
    <rPh sb="0" eb="2">
      <t>ショクタク</t>
    </rPh>
    <rPh sb="2" eb="4">
      <t>ケイヤク</t>
    </rPh>
    <rPh sb="5" eb="7">
      <t>ウム</t>
    </rPh>
    <rPh sb="8" eb="10">
      <t>ケイヤク</t>
    </rPh>
    <rPh sb="10" eb="12">
      <t>キンガク</t>
    </rPh>
    <phoneticPr fontId="2"/>
  </si>
  <si>
    <t>円）</t>
    <rPh sb="0" eb="1">
      <t>エン</t>
    </rPh>
    <phoneticPr fontId="2"/>
  </si>
  <si>
    <t>医務室における診療状況</t>
    <rPh sb="0" eb="3">
      <t>イムシツ</t>
    </rPh>
    <rPh sb="7" eb="9">
      <t>シンリョウ</t>
    </rPh>
    <rPh sb="9" eb="11">
      <t>ジョウキョウ</t>
    </rPh>
    <phoneticPr fontId="2"/>
  </si>
  <si>
    <t>日</t>
    <rPh sb="0" eb="1">
      <t>ヒ</t>
    </rPh>
    <phoneticPr fontId="2"/>
  </si>
  <si>
    <t>褥瘡の部位・程度</t>
    <rPh sb="0" eb="2">
      <t>ジョクソウ</t>
    </rPh>
    <rPh sb="3" eb="5">
      <t>ブイ</t>
    </rPh>
    <rPh sb="6" eb="8">
      <t>テイド</t>
    </rPh>
    <phoneticPr fontId="2"/>
  </si>
  <si>
    <t>栄 養 士</t>
    <rPh sb="0" eb="1">
      <t>エイ</t>
    </rPh>
    <rPh sb="2" eb="3">
      <t>ヨウ</t>
    </rPh>
    <rPh sb="4" eb="5">
      <t>シ</t>
    </rPh>
    <phoneticPr fontId="2"/>
  </si>
  <si>
    <t>左 の 内
死亡者数</t>
    <rPh sb="0" eb="1">
      <t>ヒダリ</t>
    </rPh>
    <rPh sb="4" eb="5">
      <t>ウチ</t>
    </rPh>
    <rPh sb="6" eb="8">
      <t>シボウ</t>
    </rPh>
    <rPh sb="8" eb="9">
      <t>シャ</t>
    </rPh>
    <rPh sb="9" eb="10">
      <t>スウ</t>
    </rPh>
    <phoneticPr fontId="2"/>
  </si>
  <si>
    <r>
      <t>　（宿直の形態）</t>
    </r>
    <r>
      <rPr>
        <b/>
        <sz val="11"/>
        <color theme="1"/>
        <rFont val="ＭＳ Ｐゴシック"/>
      </rPr>
      <t>記載例</t>
    </r>
  </si>
  <si>
    <t>　　1人月に2日程度　1回●千円</t>
  </si>
  <si>
    <t>軽費老人ホーム</t>
    <rPh sb="0" eb="2">
      <t>ケイヒ</t>
    </rPh>
    <rPh sb="2" eb="4">
      <t>ロウジン</t>
    </rPh>
    <phoneticPr fontId="2"/>
  </si>
  <si>
    <t>（ケアハウス）</t>
  </si>
  <si>
    <t>利  用  者  の  給  食  費</t>
    <rPh sb="0" eb="1">
      <t>リ</t>
    </rPh>
    <rPh sb="3" eb="4">
      <t>ヨウ</t>
    </rPh>
    <rPh sb="6" eb="7">
      <t>シャ</t>
    </rPh>
    <rPh sb="12" eb="13">
      <t>キュウ</t>
    </rPh>
    <rPh sb="15" eb="16">
      <t>ショク</t>
    </rPh>
    <rPh sb="18" eb="19">
      <t>ヒ</t>
    </rPh>
    <phoneticPr fontId="2"/>
  </si>
  <si>
    <t>職員数の状況</t>
    <rPh sb="0" eb="2">
      <t>ショクイン</t>
    </rPh>
    <rPh sb="2" eb="3">
      <t>スウ</t>
    </rPh>
    <rPh sb="4" eb="6">
      <t>ジョウキョウ</t>
    </rPh>
    <phoneticPr fontId="2"/>
  </si>
  <si>
    <t>階層区分</t>
    <rPh sb="0" eb="2">
      <t>カイソウ</t>
    </rPh>
    <rPh sb="2" eb="4">
      <t>クブン</t>
    </rPh>
    <phoneticPr fontId="2"/>
  </si>
  <si>
    <t>夫婦</t>
    <rPh sb="0" eb="2">
      <t>フウフ</t>
    </rPh>
    <phoneticPr fontId="2"/>
  </si>
  <si>
    <t>発  症
年月日</t>
    <rPh sb="0" eb="1">
      <t>ハツ</t>
    </rPh>
    <rPh sb="3" eb="4">
      <t>ショウ</t>
    </rPh>
    <rPh sb="5" eb="8">
      <t>ネンガッピ</t>
    </rPh>
    <phoneticPr fontId="2"/>
  </si>
  <si>
    <t>1人部屋</t>
    <rPh sb="1" eb="2">
      <t>ニン</t>
    </rPh>
    <rPh sb="2" eb="4">
      <t>ベヤ</t>
    </rPh>
    <phoneticPr fontId="2"/>
  </si>
  <si>
    <t>居 室 の 状 況　</t>
    <rPh sb="0" eb="1">
      <t>キョ</t>
    </rPh>
    <rPh sb="2" eb="3">
      <t>シツ</t>
    </rPh>
    <rPh sb="6" eb="7">
      <t>ジョウ</t>
    </rPh>
    <rPh sb="8" eb="9">
      <t>キョウ</t>
    </rPh>
    <phoneticPr fontId="2"/>
  </si>
  <si>
    <t>階層別、月別利用人数（各月初日の利用人数）</t>
    <rPh sb="0" eb="3">
      <t>カイソウベツ</t>
    </rPh>
    <rPh sb="4" eb="6">
      <t>ツキベツ</t>
    </rPh>
    <rPh sb="6" eb="8">
      <t>リヨウ</t>
    </rPh>
    <rPh sb="8" eb="10">
      <t>ニンズウ</t>
    </rPh>
    <phoneticPr fontId="2"/>
  </si>
  <si>
    <t>給与栄養目標量及び実績</t>
    <rPh sb="0" eb="2">
      <t>キュウヨ</t>
    </rPh>
    <rPh sb="2" eb="4">
      <t>エイヨウ</t>
    </rPh>
    <rPh sb="4" eb="6">
      <t>モクヒョウ</t>
    </rPh>
    <rPh sb="6" eb="7">
      <t>リョウ</t>
    </rPh>
    <rPh sb="7" eb="8">
      <t>オヨ</t>
    </rPh>
    <rPh sb="9" eb="11">
      <t>ジッセキ</t>
    </rPh>
    <phoneticPr fontId="2"/>
  </si>
  <si>
    <t>　「給与栄養目標量」</t>
    <rPh sb="2" eb="4">
      <t>キュウヨ</t>
    </rPh>
    <rPh sb="4" eb="6">
      <t>エイヨウ</t>
    </rPh>
    <rPh sb="6" eb="8">
      <t>モクヒョウ</t>
    </rPh>
    <rPh sb="8" eb="9">
      <t>リョウ</t>
    </rPh>
    <phoneticPr fontId="2"/>
  </si>
  <si>
    <t>常食</t>
    <rPh sb="0" eb="2">
      <t>ジョウショク</t>
    </rPh>
    <phoneticPr fontId="2"/>
  </si>
  <si>
    <t>ソフト食</t>
    <rPh sb="3" eb="4">
      <t>ショク</t>
    </rPh>
    <phoneticPr fontId="2"/>
  </si>
  <si>
    <t>ペースト</t>
  </si>
  <si>
    <t>経管栄養</t>
    <rPh sb="0" eb="2">
      <t>ケイカン</t>
    </rPh>
    <rPh sb="2" eb="4">
      <t>エイヨウ</t>
    </rPh>
    <phoneticPr fontId="2"/>
  </si>
  <si>
    <t>注）◆前年度中に行った修繕工事のうち、１件１００万円以上のものを記入すること。</t>
    <rPh sb="0" eb="1">
      <t>チュウ</t>
    </rPh>
    <rPh sb="3" eb="4">
      <t>ゼン</t>
    </rPh>
    <rPh sb="4" eb="5">
      <t>ネン</t>
    </rPh>
    <phoneticPr fontId="2"/>
  </si>
  <si>
    <t>肝臓病</t>
    <rPh sb="0" eb="2">
      <t>カンゾウ</t>
    </rPh>
    <rPh sb="2" eb="3">
      <t>ビョウ</t>
    </rPh>
    <phoneticPr fontId="2"/>
  </si>
  <si>
    <t>合  計</t>
    <rPh sb="0" eb="1">
      <t>ア</t>
    </rPh>
    <rPh sb="3" eb="4">
      <t>ケイ</t>
    </rPh>
    <phoneticPr fontId="2"/>
  </si>
  <si>
    <t>　その他</t>
    <rPh sb="3" eb="4">
      <t>タ</t>
    </rPh>
    <phoneticPr fontId="2"/>
  </si>
  <si>
    <t>（　　　　　　　　　　　　　　　　　　　　　　　　　　　　　　）</t>
  </si>
  <si>
    <t>(                                )</t>
  </si>
  <si>
    <t>　　　　　　　　　　　　　　　　</t>
  </si>
  <si>
    <t>高血圧</t>
    <rPh sb="0" eb="3">
      <t>コウケツアツ</t>
    </rPh>
    <phoneticPr fontId="2"/>
  </si>
  <si>
    <t>心臓病</t>
    <rPh sb="0" eb="3">
      <t>シンゾウビョウ</t>
    </rPh>
    <phoneticPr fontId="2"/>
  </si>
  <si>
    <t>認 可 年 月 日</t>
    <rPh sb="0" eb="1">
      <t>シノブ</t>
    </rPh>
    <rPh sb="2" eb="3">
      <t>カ</t>
    </rPh>
    <rPh sb="4" eb="5">
      <t>ネン</t>
    </rPh>
    <rPh sb="6" eb="7">
      <t>ガツ</t>
    </rPh>
    <rPh sb="8" eb="9">
      <t>ニチ</t>
    </rPh>
    <phoneticPr fontId="2"/>
  </si>
  <si>
    <t>う ち 借 地 面 積</t>
    <rPh sb="4" eb="5">
      <t>シャク</t>
    </rPh>
    <rPh sb="6" eb="7">
      <t>チ</t>
    </rPh>
    <rPh sb="8" eb="9">
      <t>メン</t>
    </rPh>
    <rPh sb="10" eb="11">
      <t>セキ</t>
    </rPh>
    <phoneticPr fontId="2"/>
  </si>
  <si>
    <t>定    員    数</t>
    <rPh sb="0" eb="1">
      <t>サダ</t>
    </rPh>
    <rPh sb="5" eb="6">
      <t>イン</t>
    </rPh>
    <rPh sb="10" eb="11">
      <t>スウ</t>
    </rPh>
    <phoneticPr fontId="2"/>
  </si>
  <si>
    <t>●●年●●月●●日許可</t>
    <rPh sb="2" eb="3">
      <t>ネン</t>
    </rPh>
    <rPh sb="5" eb="6">
      <t>ツキ</t>
    </rPh>
    <rPh sb="8" eb="9">
      <t>ヒ</t>
    </rPh>
    <rPh sb="9" eb="11">
      <t>キョカ</t>
    </rPh>
    <phoneticPr fontId="2"/>
  </si>
  <si>
    <t>所 有 者 名</t>
    <rPh sb="0" eb="1">
      <t>ショ</t>
    </rPh>
    <rPh sb="2" eb="3">
      <t>アリ</t>
    </rPh>
    <rPh sb="4" eb="5">
      <t>シャ</t>
    </rPh>
    <rPh sb="6" eb="7">
      <t>メイ</t>
    </rPh>
    <phoneticPr fontId="2"/>
  </si>
  <si>
    <t>調 理 師</t>
    <rPh sb="0" eb="1">
      <t>チョウ</t>
    </rPh>
    <rPh sb="2" eb="3">
      <t>リ</t>
    </rPh>
    <rPh sb="4" eb="5">
      <t>シ</t>
    </rPh>
    <phoneticPr fontId="2"/>
  </si>
  <si>
    <t>室   数</t>
    <rPh sb="0" eb="1">
      <t>シツ</t>
    </rPh>
    <rPh sb="4" eb="5">
      <t>スウ</t>
    </rPh>
    <phoneticPr fontId="2"/>
  </si>
  <si>
    <t>面　　積</t>
    <rPh sb="0" eb="1">
      <t>メン</t>
    </rPh>
    <rPh sb="3" eb="4">
      <t>セキ</t>
    </rPh>
    <phoneticPr fontId="2"/>
  </si>
  <si>
    <t>左　の　財　源　内　訳</t>
    <rPh sb="0" eb="1">
      <t>ヒダリ</t>
    </rPh>
    <rPh sb="4" eb="5">
      <t>ザイ</t>
    </rPh>
    <rPh sb="6" eb="7">
      <t>ゲン</t>
    </rPh>
    <rPh sb="8" eb="9">
      <t>ナイ</t>
    </rPh>
    <rPh sb="10" eb="11">
      <t>ヤク</t>
    </rPh>
    <phoneticPr fontId="2"/>
  </si>
  <si>
    <t>金　　額</t>
    <rPh sb="0" eb="1">
      <t>キン</t>
    </rPh>
    <rPh sb="3" eb="4">
      <t>ガク</t>
    </rPh>
    <phoneticPr fontId="2"/>
  </si>
  <si>
    <t>◆ 前年度中に購入した固定資産物品（固定資産）のうち、１品目あたりの価格が２０万円以上のものを記入し、</t>
    <rPh sb="2" eb="3">
      <t>ゼン</t>
    </rPh>
    <rPh sb="4" eb="5">
      <t>ド</t>
    </rPh>
    <phoneticPr fontId="2"/>
  </si>
  <si>
    <t>備 考 （ 設 置 場 所 ）</t>
    <rPh sb="0" eb="1">
      <t>ビ</t>
    </rPh>
    <rPh sb="2" eb="3">
      <t>コウ</t>
    </rPh>
    <rPh sb="6" eb="7">
      <t>セツ</t>
    </rPh>
    <rPh sb="8" eb="9">
      <t>チ</t>
    </rPh>
    <rPh sb="10" eb="11">
      <t>ジョウ</t>
    </rPh>
    <rPh sb="12" eb="13">
      <t>ショ</t>
    </rPh>
    <phoneticPr fontId="2"/>
  </si>
  <si>
    <t>施 設 長</t>
    <rPh sb="0" eb="1">
      <t>セ</t>
    </rPh>
    <rPh sb="2" eb="3">
      <t>セツ</t>
    </rPh>
    <rPh sb="4" eb="5">
      <t>チョウ</t>
    </rPh>
    <phoneticPr fontId="2"/>
  </si>
  <si>
    <t>生  活
相談員</t>
    <rPh sb="0" eb="1">
      <t>セイ</t>
    </rPh>
    <rPh sb="3" eb="4">
      <t>カツ</t>
    </rPh>
    <rPh sb="5" eb="8">
      <t>ソウダンイン</t>
    </rPh>
    <phoneticPr fontId="2"/>
  </si>
  <si>
    <t>事 務 員</t>
    <rPh sb="0" eb="1">
      <t>コト</t>
    </rPh>
    <rPh sb="2" eb="3">
      <t>ツトム</t>
    </rPh>
    <rPh sb="4" eb="5">
      <t>イン</t>
    </rPh>
    <phoneticPr fontId="2"/>
  </si>
  <si>
    <t>氏      名</t>
    <rPh sb="0" eb="1">
      <t>シ</t>
    </rPh>
    <rPh sb="7" eb="8">
      <t>メイ</t>
    </rPh>
    <phoneticPr fontId="2"/>
  </si>
  <si>
    <t>兼  務
職  種</t>
    <rPh sb="0" eb="1">
      <t>ケン</t>
    </rPh>
    <rPh sb="3" eb="4">
      <t>ツトム</t>
    </rPh>
    <rPh sb="5" eb="6">
      <t>ショク</t>
    </rPh>
    <rPh sb="8" eb="9">
      <t>タネ</t>
    </rPh>
    <phoneticPr fontId="2"/>
  </si>
  <si>
    <t>●●年●●月●●日届出</t>
    <rPh sb="2" eb="3">
      <t>ネン</t>
    </rPh>
    <rPh sb="5" eb="6">
      <t>ツキ</t>
    </rPh>
    <rPh sb="8" eb="9">
      <t>ヒ</t>
    </rPh>
    <rPh sb="9" eb="11">
      <t>トドケデ</t>
    </rPh>
    <phoneticPr fontId="2"/>
  </si>
  <si>
    <t>資  格</t>
    <rPh sb="0" eb="1">
      <t>シ</t>
    </rPh>
    <rPh sb="3" eb="4">
      <t>カク</t>
    </rPh>
    <phoneticPr fontId="2"/>
  </si>
  <si>
    <t>常  勤
・
非常勤</t>
    <rPh sb="0" eb="1">
      <t>ジョウ</t>
    </rPh>
    <rPh sb="3" eb="4">
      <t>ツトム</t>
    </rPh>
    <rPh sb="7" eb="10">
      <t>ヒジョウキン</t>
    </rPh>
    <phoneticPr fontId="2"/>
  </si>
  <si>
    <t>勤 務 形 態
（非常勤の場合）</t>
    <rPh sb="0" eb="1">
      <t>ツトム</t>
    </rPh>
    <rPh sb="2" eb="3">
      <t>ツトム</t>
    </rPh>
    <rPh sb="4" eb="5">
      <t>カタチ</t>
    </rPh>
    <rPh sb="6" eb="7">
      <t>タイ</t>
    </rPh>
    <rPh sb="9" eb="12">
      <t>ヒジョウキン</t>
    </rPh>
    <rPh sb="13" eb="15">
      <t>バアイ</t>
    </rPh>
    <phoneticPr fontId="2"/>
  </si>
  <si>
    <t>現 施 設
就職年月</t>
    <rPh sb="0" eb="1">
      <t>ゲン</t>
    </rPh>
    <rPh sb="2" eb="3">
      <t>シ</t>
    </rPh>
    <rPh sb="4" eb="5">
      <t>セツ</t>
    </rPh>
    <rPh sb="6" eb="8">
      <t>シュウショク</t>
    </rPh>
    <rPh sb="8" eb="10">
      <t>ネンゲツ</t>
    </rPh>
    <phoneticPr fontId="2"/>
  </si>
  <si>
    <t>本 俸 額</t>
    <rPh sb="0" eb="1">
      <t>ホン</t>
    </rPh>
    <rPh sb="2" eb="3">
      <t>ボウ</t>
    </rPh>
    <rPh sb="4" eb="5">
      <t>ガク</t>
    </rPh>
    <phoneticPr fontId="2"/>
  </si>
  <si>
    <t>前 年 度
給与総額</t>
    <rPh sb="0" eb="1">
      <t>マエ</t>
    </rPh>
    <rPh sb="2" eb="3">
      <t>ネン</t>
    </rPh>
    <rPh sb="4" eb="5">
      <t>ド</t>
    </rPh>
    <rPh sb="6" eb="8">
      <t>キュウヨ</t>
    </rPh>
    <rPh sb="8" eb="10">
      <t>ソウガク</t>
    </rPh>
    <phoneticPr fontId="2"/>
  </si>
  <si>
    <t>従 事 者 の 研 修</t>
    <rPh sb="0" eb="1">
      <t>ジュウ</t>
    </rPh>
    <rPh sb="2" eb="3">
      <t>コト</t>
    </rPh>
    <rPh sb="4" eb="5">
      <t>シャ</t>
    </rPh>
    <rPh sb="8" eb="9">
      <t>ケン</t>
    </rPh>
    <rPh sb="10" eb="11">
      <t>オサム</t>
    </rPh>
    <phoneticPr fontId="2"/>
  </si>
  <si>
    <t>職   種</t>
    <rPh sb="0" eb="1">
      <t>ショク</t>
    </rPh>
    <rPh sb="4" eb="5">
      <t>タネ</t>
    </rPh>
    <phoneticPr fontId="2"/>
  </si>
  <si>
    <t>実 施 回 数</t>
    <rPh sb="0" eb="1">
      <t>ミノル</t>
    </rPh>
    <rPh sb="2" eb="3">
      <t>シ</t>
    </rPh>
    <rPh sb="4" eb="5">
      <t>カイ</t>
    </rPh>
    <rPh sb="6" eb="7">
      <t>スウ</t>
    </rPh>
    <phoneticPr fontId="2"/>
  </si>
  <si>
    <t>実  施  月</t>
    <rPh sb="0" eb="1">
      <t>ミノル</t>
    </rPh>
    <rPh sb="3" eb="4">
      <t>シ</t>
    </rPh>
    <rPh sb="6" eb="7">
      <t>ツキ</t>
    </rPh>
    <phoneticPr fontId="2"/>
  </si>
  <si>
    <t>点 検 実 施 者 （ 業 者 ）</t>
    <rPh sb="0" eb="1">
      <t>テン</t>
    </rPh>
    <rPh sb="2" eb="3">
      <t>ケン</t>
    </rPh>
    <rPh sb="4" eb="5">
      <t>ジツ</t>
    </rPh>
    <rPh sb="6" eb="7">
      <t>シ</t>
    </rPh>
    <rPh sb="8" eb="9">
      <t>シャ</t>
    </rPh>
    <rPh sb="12" eb="13">
      <t>ギョウ</t>
    </rPh>
    <rPh sb="14" eb="15">
      <t>シャ</t>
    </rPh>
    <phoneticPr fontId="2"/>
  </si>
  <si>
    <t>き の こ</t>
  </si>
  <si>
    <t>参   加   職   員</t>
    <rPh sb="0" eb="1">
      <t>サン</t>
    </rPh>
    <rPh sb="4" eb="5">
      <t>カ</t>
    </rPh>
    <rPh sb="8" eb="9">
      <t>ショク</t>
    </rPh>
    <rPh sb="12" eb="13">
      <t>イン</t>
    </rPh>
    <phoneticPr fontId="2"/>
  </si>
  <si>
    <t>続   柄</t>
  </si>
  <si>
    <t>実 施 状 況
（実施頻度）</t>
    <rPh sb="0" eb="1">
      <t>ミノル</t>
    </rPh>
    <rPh sb="2" eb="3">
      <t>シ</t>
    </rPh>
    <rPh sb="4" eb="5">
      <t>ジョウ</t>
    </rPh>
    <rPh sb="6" eb="7">
      <t>キョウ</t>
    </rPh>
    <rPh sb="9" eb="11">
      <t>ジッシ</t>
    </rPh>
    <rPh sb="11" eb="13">
      <t>ヒンド</t>
    </rPh>
    <phoneticPr fontId="2"/>
  </si>
  <si>
    <t>会   議   の   主   な   議   題</t>
    <rPh sb="0" eb="1">
      <t>カイ</t>
    </rPh>
    <rPh sb="4" eb="5">
      <t>ギ</t>
    </rPh>
    <rPh sb="12" eb="13">
      <t>オモ</t>
    </rPh>
    <rPh sb="20" eb="21">
      <t>ギ</t>
    </rPh>
    <rPh sb="24" eb="25">
      <t>ダイ</t>
    </rPh>
    <phoneticPr fontId="2"/>
  </si>
  <si>
    <t>研  修  の  名  称</t>
    <rPh sb="0" eb="1">
      <t>ケン</t>
    </rPh>
    <rPh sb="3" eb="4">
      <t>オサム</t>
    </rPh>
    <rPh sb="9" eb="10">
      <t>ナ</t>
    </rPh>
    <rPh sb="12" eb="13">
      <t>ショウ</t>
    </rPh>
    <phoneticPr fontId="2"/>
  </si>
  <si>
    <t>氏   名</t>
    <rPh sb="0" eb="1">
      <t>シ</t>
    </rPh>
    <rPh sb="4" eb="5">
      <t>メイ</t>
    </rPh>
    <phoneticPr fontId="2"/>
  </si>
  <si>
    <t>検  食  の  状  況</t>
    <rPh sb="0" eb="1">
      <t>ケン</t>
    </rPh>
    <rPh sb="3" eb="4">
      <t>ショク</t>
    </rPh>
    <rPh sb="9" eb="10">
      <t>ジョウ</t>
    </rPh>
    <rPh sb="12" eb="13">
      <t>キョウ</t>
    </rPh>
    <phoneticPr fontId="2"/>
  </si>
  <si>
    <t>研    修    の    内    容</t>
    <rPh sb="0" eb="1">
      <t>ケン</t>
    </rPh>
    <rPh sb="5" eb="6">
      <t>オサム</t>
    </rPh>
    <rPh sb="15" eb="16">
      <t>ナイ</t>
    </rPh>
    <rPh sb="20" eb="21">
      <t>ヨウ</t>
    </rPh>
    <phoneticPr fontId="2"/>
  </si>
  <si>
    <t>非 該 当</t>
    <rPh sb="0" eb="1">
      <t>ヒ</t>
    </rPh>
    <rPh sb="2" eb="3">
      <t>ガイ</t>
    </rPh>
    <rPh sb="4" eb="5">
      <t>トウ</t>
    </rPh>
    <phoneticPr fontId="2"/>
  </si>
  <si>
    <t>前 月 の
退所者数</t>
    <rPh sb="0" eb="1">
      <t>ゼン</t>
    </rPh>
    <rPh sb="2" eb="3">
      <t>ツキ</t>
    </rPh>
    <rPh sb="6" eb="8">
      <t>タイショ</t>
    </rPh>
    <rPh sb="8" eb="9">
      <t>シャ</t>
    </rPh>
    <rPh sb="9" eb="10">
      <t>スウ</t>
    </rPh>
    <phoneticPr fontId="2"/>
  </si>
  <si>
    <t>事   例</t>
    <rPh sb="0" eb="1">
      <t>コト</t>
    </rPh>
    <rPh sb="4" eb="5">
      <t>レイ</t>
    </rPh>
    <phoneticPr fontId="2"/>
  </si>
  <si>
    <t>常  勤 ・ 非常勤別</t>
    <rPh sb="0" eb="1">
      <t>ジョウ</t>
    </rPh>
    <rPh sb="3" eb="4">
      <t>ツトム</t>
    </rPh>
    <rPh sb="7" eb="10">
      <t>ヒジョウキン</t>
    </rPh>
    <rPh sb="10" eb="11">
      <t>ベツ</t>
    </rPh>
    <phoneticPr fontId="2"/>
  </si>
  <si>
    <t>診  療  実  人  数</t>
    <rPh sb="0" eb="1">
      <t>シン</t>
    </rPh>
    <rPh sb="3" eb="4">
      <t>リョウ</t>
    </rPh>
    <rPh sb="6" eb="7">
      <t>ジツ</t>
    </rPh>
    <rPh sb="9" eb="10">
      <t>ヒト</t>
    </rPh>
    <rPh sb="12" eb="13">
      <t>スウ</t>
    </rPh>
    <phoneticPr fontId="2"/>
  </si>
  <si>
    <t>診 療 延 べ 日 数</t>
    <rPh sb="0" eb="1">
      <t>シン</t>
    </rPh>
    <rPh sb="2" eb="3">
      <t>リョウ</t>
    </rPh>
    <rPh sb="4" eb="5">
      <t>ノ</t>
    </rPh>
    <rPh sb="8" eb="9">
      <t>ニチ</t>
    </rPh>
    <rPh sb="10" eb="11">
      <t>スウ</t>
    </rPh>
    <phoneticPr fontId="2"/>
  </si>
  <si>
    <t xml:space="preserve">死  亡  者  名 </t>
    <rPh sb="0" eb="1">
      <t>シ</t>
    </rPh>
    <rPh sb="3" eb="4">
      <t>ボウ</t>
    </rPh>
    <rPh sb="6" eb="7">
      <t>シャ</t>
    </rPh>
    <rPh sb="9" eb="10">
      <t>メイ</t>
    </rPh>
    <phoneticPr fontId="2"/>
  </si>
  <si>
    <t>死 亡 年 月 日</t>
    <rPh sb="0" eb="1">
      <t>シ</t>
    </rPh>
    <rPh sb="2" eb="3">
      <t>ボウ</t>
    </rPh>
    <rPh sb="4" eb="5">
      <t>ネン</t>
    </rPh>
    <rPh sb="6" eb="7">
      <t>ガツ</t>
    </rPh>
    <rPh sb="8" eb="9">
      <t>ニチ</t>
    </rPh>
    <phoneticPr fontId="2"/>
  </si>
  <si>
    <t>葬 祭 の 実 施 状 況</t>
    <rPh sb="0" eb="1">
      <t>ソウ</t>
    </rPh>
    <rPh sb="2" eb="3">
      <t>サイ</t>
    </rPh>
    <rPh sb="6" eb="7">
      <t>ジツ</t>
    </rPh>
    <rPh sb="8" eb="9">
      <t>シ</t>
    </rPh>
    <rPh sb="10" eb="11">
      <t>ジョウ</t>
    </rPh>
    <rPh sb="12" eb="13">
      <t>キョウ</t>
    </rPh>
    <phoneticPr fontId="2"/>
  </si>
  <si>
    <t>施 設 で
実   施</t>
    <rPh sb="0" eb="1">
      <t>セ</t>
    </rPh>
    <rPh sb="2" eb="3">
      <t>セツ</t>
    </rPh>
    <rPh sb="6" eb="7">
      <t>ジツ</t>
    </rPh>
    <rPh sb="10" eb="11">
      <t>シ</t>
    </rPh>
    <phoneticPr fontId="2"/>
  </si>
  <si>
    <t>穀    類</t>
    <rPh sb="0" eb="1">
      <t>コク</t>
    </rPh>
    <rPh sb="5" eb="6">
      <t>ルイ</t>
    </rPh>
    <phoneticPr fontId="2"/>
  </si>
  <si>
    <t>いも・でんぷん</t>
  </si>
  <si>
    <t>さ  と  う</t>
  </si>
  <si>
    <t>種    実</t>
    <rPh sb="0" eb="1">
      <t>タネ</t>
    </rPh>
    <rPh sb="5" eb="6">
      <t>ミ</t>
    </rPh>
    <phoneticPr fontId="2"/>
  </si>
  <si>
    <t>果    実</t>
    <rPh sb="0" eb="1">
      <t>ハテ</t>
    </rPh>
    <rPh sb="5" eb="6">
      <t>ミノル</t>
    </rPh>
    <phoneticPr fontId="2"/>
  </si>
  <si>
    <t xml:space="preserve">　　　　　　　　　　　　　  </t>
  </si>
  <si>
    <t>藻    類</t>
    <rPh sb="0" eb="1">
      <t>モ</t>
    </rPh>
    <rPh sb="5" eb="6">
      <t>ルイ</t>
    </rPh>
    <phoneticPr fontId="2"/>
  </si>
  <si>
    <t>魚    介</t>
    <rPh sb="0" eb="1">
      <t>サカナ</t>
    </rPh>
    <rPh sb="5" eb="6">
      <t>スケ</t>
    </rPh>
    <phoneticPr fontId="2"/>
  </si>
  <si>
    <t>油    脂</t>
    <rPh sb="0" eb="1">
      <t>アブラ</t>
    </rPh>
    <rPh sb="5" eb="6">
      <t>アブラ</t>
    </rPh>
    <phoneticPr fontId="2"/>
  </si>
  <si>
    <t>菓   子</t>
    <rPh sb="0" eb="1">
      <t>カ</t>
    </rPh>
    <rPh sb="4" eb="5">
      <t>コ</t>
    </rPh>
    <phoneticPr fontId="2"/>
  </si>
  <si>
    <t>嗜 好 飲 料</t>
    <rPh sb="0" eb="1">
      <t>タシナム</t>
    </rPh>
    <rPh sb="2" eb="3">
      <t>コウ</t>
    </rPh>
    <rPh sb="4" eb="5">
      <t>イン</t>
    </rPh>
    <rPh sb="6" eb="7">
      <t>リョウ</t>
    </rPh>
    <phoneticPr fontId="2"/>
  </si>
  <si>
    <t>　注）◆居室タイプが異なるときは居室別に記入すること（1人部屋タイプA　等）</t>
    <rPh sb="1" eb="2">
      <t>チュウ</t>
    </rPh>
    <rPh sb="4" eb="6">
      <t>キョシツ</t>
    </rPh>
    <rPh sb="10" eb="11">
      <t>コト</t>
    </rPh>
    <rPh sb="16" eb="18">
      <t>キョシツ</t>
    </rPh>
    <rPh sb="18" eb="19">
      <t>ベツ</t>
    </rPh>
    <rPh sb="20" eb="22">
      <t>キニュウ</t>
    </rPh>
    <rPh sb="28" eb="29">
      <t>ニン</t>
    </rPh>
    <rPh sb="29" eb="31">
      <t>ヘヤ</t>
    </rPh>
    <rPh sb="36" eb="37">
      <t>トウ</t>
    </rPh>
    <phoneticPr fontId="2"/>
  </si>
  <si>
    <t>注）◆施設外（法人外）研修の場合は、「研修の名称」に「（施設外）●●●●研修」と表記のこと</t>
    <rPh sb="0" eb="1">
      <t>チュウ</t>
    </rPh>
    <rPh sb="3" eb="6">
      <t>シセツガイ</t>
    </rPh>
    <rPh sb="7" eb="9">
      <t>ホウジン</t>
    </rPh>
    <rPh sb="9" eb="10">
      <t>ガイ</t>
    </rPh>
    <rPh sb="11" eb="13">
      <t>ケンシュウ</t>
    </rPh>
    <rPh sb="14" eb="16">
      <t>バアイ</t>
    </rPh>
    <rPh sb="19" eb="21">
      <t>ケンシュウ</t>
    </rPh>
    <rPh sb="22" eb="24">
      <t>メイショウ</t>
    </rPh>
    <rPh sb="28" eb="31">
      <t>シセツガイ</t>
    </rPh>
    <rPh sb="36" eb="38">
      <t>ケンシュウ</t>
    </rPh>
    <rPh sb="40" eb="42">
      <t>ヒョウキ</t>
    </rPh>
    <phoneticPr fontId="2"/>
  </si>
  <si>
    <t>①形  態</t>
    <rPh sb="1" eb="2">
      <t>カタチ</t>
    </rPh>
    <rPh sb="4" eb="5">
      <t>タイ</t>
    </rPh>
    <phoneticPr fontId="2"/>
  </si>
  <si>
    <t>②食  種</t>
    <rPh sb="1" eb="2">
      <t>ショク</t>
    </rPh>
    <rPh sb="4" eb="5">
      <t>タネ</t>
    </rPh>
    <phoneticPr fontId="2"/>
  </si>
  <si>
    <t>●●年●●月●●日締結</t>
    <rPh sb="2" eb="3">
      <t>ネン</t>
    </rPh>
    <rPh sb="5" eb="6">
      <t>ツキ</t>
    </rPh>
    <rPh sb="8" eb="9">
      <t>ヒ</t>
    </rPh>
    <rPh sb="9" eb="11">
      <t>テイケツ</t>
    </rPh>
    <phoneticPr fontId="2"/>
  </si>
  <si>
    <t>④自 助 具</t>
    <rPh sb="1" eb="2">
      <t>ジ</t>
    </rPh>
    <rPh sb="3" eb="4">
      <t>スケ</t>
    </rPh>
    <rPh sb="5" eb="6">
      <t>グ</t>
    </rPh>
    <phoneticPr fontId="2"/>
  </si>
  <si>
    <t>食  事  の  時  間</t>
    <rPh sb="0" eb="1">
      <t>ショク</t>
    </rPh>
    <rPh sb="3" eb="4">
      <t>コト</t>
    </rPh>
    <rPh sb="9" eb="10">
      <t>ジ</t>
    </rPh>
    <rPh sb="12" eb="13">
      <t>アイダ</t>
    </rPh>
    <phoneticPr fontId="2"/>
  </si>
  <si>
    <t>栄 養 情 報 等 の 提 供</t>
    <rPh sb="0" eb="1">
      <t>エイ</t>
    </rPh>
    <rPh sb="2" eb="3">
      <t>ヨウ</t>
    </rPh>
    <rPh sb="4" eb="5">
      <t>ジョウ</t>
    </rPh>
    <rPh sb="6" eb="7">
      <t>ホウ</t>
    </rPh>
    <rPh sb="8" eb="9">
      <t>トウ</t>
    </rPh>
    <rPh sb="12" eb="13">
      <t>テイ</t>
    </rPh>
    <rPh sb="14" eb="15">
      <t>トモ</t>
    </rPh>
    <phoneticPr fontId="2"/>
  </si>
  <si>
    <t>通 所 者</t>
    <rPh sb="0" eb="1">
      <t>トオル</t>
    </rPh>
    <rPh sb="2" eb="3">
      <t>ショ</t>
    </rPh>
    <rPh sb="4" eb="5">
      <t>シャ</t>
    </rPh>
    <phoneticPr fontId="2"/>
  </si>
  <si>
    <t>職  員</t>
    <rPh sb="0" eb="1">
      <t>ショク</t>
    </rPh>
    <rPh sb="3" eb="4">
      <t>イン</t>
    </rPh>
    <phoneticPr fontId="2"/>
  </si>
  <si>
    <t>そ の 他</t>
    <rPh sb="4" eb="5">
      <t>タ</t>
    </rPh>
    <phoneticPr fontId="2"/>
  </si>
  <si>
    <t>受 託 業 者 所 在 地</t>
    <rPh sb="0" eb="1">
      <t>ウケ</t>
    </rPh>
    <rPh sb="2" eb="3">
      <t>タク</t>
    </rPh>
    <rPh sb="4" eb="5">
      <t>ギョウ</t>
    </rPh>
    <rPh sb="6" eb="7">
      <t>シャ</t>
    </rPh>
    <rPh sb="8" eb="9">
      <t>ショ</t>
    </rPh>
    <rPh sb="10" eb="11">
      <t>ザイ</t>
    </rPh>
    <rPh sb="12" eb="13">
      <t>チ</t>
    </rPh>
    <phoneticPr fontId="2"/>
  </si>
  <si>
    <t>代表者　職・氏名</t>
    <rPh sb="0" eb="3">
      <t>ダイヒョウシャ</t>
    </rPh>
    <rPh sb="4" eb="5">
      <t>ショク</t>
    </rPh>
    <rPh sb="6" eb="8">
      <t>シメイ</t>
    </rPh>
    <phoneticPr fontId="2"/>
  </si>
  <si>
    <t>　　　　　　　　　　　　　　　　　　　　　印</t>
    <rPh sb="21" eb="22">
      <t>イン</t>
    </rPh>
    <phoneticPr fontId="2"/>
  </si>
  <si>
    <t>運営管理</t>
    <rPh sb="0" eb="2">
      <t>ウンエイ</t>
    </rPh>
    <rPh sb="2" eb="4">
      <t>カンリ</t>
    </rPh>
    <phoneticPr fontId="2"/>
  </si>
  <si>
    <t>入所者支援</t>
    <rPh sb="0" eb="3">
      <t>ニュウショシャ</t>
    </rPh>
    <rPh sb="3" eb="5">
      <t>シエン</t>
    </rPh>
    <phoneticPr fontId="2"/>
  </si>
  <si>
    <t>　　　　　　　　　</t>
  </si>
  <si>
    <t>　　　　　　　　　　</t>
  </si>
  <si>
    <t>　　　　　　　　　　　　　　　</t>
  </si>
  <si>
    <t>　　</t>
  </si>
  <si>
    <t>　　　　　　　　</t>
  </si>
  <si>
    <t>　　　　　　</t>
  </si>
  <si>
    <t>◆諸規程・帳簿等の有無について、有りの場合は□にチェックを入れてください。</t>
    <rPh sb="1" eb="4">
      <t>ショキテイ</t>
    </rPh>
    <rPh sb="5" eb="7">
      <t>チョウボ</t>
    </rPh>
    <rPh sb="7" eb="8">
      <t>トウ</t>
    </rPh>
    <rPh sb="9" eb="11">
      <t>ウム</t>
    </rPh>
    <rPh sb="16" eb="17">
      <t>ア</t>
    </rPh>
    <rPh sb="19" eb="21">
      <t>バアイ</t>
    </rPh>
    <rPh sb="29" eb="30">
      <t>イ</t>
    </rPh>
    <phoneticPr fontId="2"/>
  </si>
  <si>
    <t>指導監査当日の準備（軽費老人ホーム）</t>
    <rPh sb="0" eb="2">
      <t>シドウ</t>
    </rPh>
    <rPh sb="2" eb="4">
      <t>カンサ</t>
    </rPh>
    <rPh sb="4" eb="6">
      <t>トウジツ</t>
    </rPh>
    <rPh sb="7" eb="9">
      <t>ジュンビ</t>
    </rPh>
    <rPh sb="10" eb="12">
      <t>ケイヒ</t>
    </rPh>
    <rPh sb="12" eb="14">
      <t>ロウジン</t>
    </rPh>
    <phoneticPr fontId="2"/>
  </si>
  <si>
    <t>要支援２</t>
    <rPh sb="0" eb="3">
      <t>ヨウシエン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</si>
</sst>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7">
    <numFmt numFmtId="176" formatCode="[$-411]ggge&quot;年&quot;m&quot;月&quot;d&quot;日&quot;;@"/>
    <numFmt numFmtId="177" formatCode="0;\-0;;@&quot;&quot;"/>
    <numFmt numFmtId="178" formatCode="&quot;施&quot;&quot;設&quot;&quot;概&quot;&quot;況&quot;\([$-411]ggge&quot;年&quot;m&quot;月&quot;d&quot;日&quot;&quot;現&quot;&quot;在&quot;\);@"/>
    <numFmt numFmtId="179" formatCode="0;\-0;;@"/>
    <numFmt numFmtId="180" formatCode="[$-411]ggge&quot;年&quot;m&quot;月&quot;d&quot;日&quot;&quot;現&quot;&quot;在&quot;;@"/>
    <numFmt numFmtId="181" formatCode="&quot;修&quot;&quot;繕&quot;&quot;工&quot;&quot;事&quot;&quot;等&quot;&quot;の&quot;&quot;状&quot;&quot;況&quot;\([$-411]ggge&quot;年&quot;&quot;度&quot;\);@"/>
    <numFmt numFmtId="182" formatCode="0_);[Red]\(0\)"/>
    <numFmt numFmtId="183" formatCode="&quot;◆&quot;&quot;「&quot;&quot;最&quot;&quot;終&quot;&quot;学&quot;&quot;歴&quot;&quot;」&quot;\,&quot;「&quot;&quot;卒&quot;&quot;業&quot;&quot;年&quot;&quot;月&quot;&quot;」&quot;&quot;に&quot;&quot;は&quot;\,[$-411]ggge&quot;年&quot;&quot;４月１日以降に雇用した職員について記載する。&quot;;@"/>
    <numFmt numFmtId="184" formatCode="[$-411]ggge&quot;年&quot;m&quot;月&quot;&quot;実&quot;&quot;績&quot;;@"/>
    <numFmt numFmtId="185" formatCode="d"/>
    <numFmt numFmtId="186" formatCode="aaa"/>
    <numFmt numFmtId="187" formatCode="\([$-411]ggge&quot;年&quot;&quot;度&quot;\);@"/>
    <numFmt numFmtId="188" formatCode="\([$-411]ggge&quot;年&quot;m&quot;月&quot;&quot;分&quot;\);@"/>
    <numFmt numFmtId="189" formatCode="&quot;褥瘡&quot;&quot;が&quot;&quot;あ&quot;&quot;る&quot;&quot;入&quot;&quot;所&quot;&quot;者&quot;\([$-411]ggge&quot;年&quot;m&quot;月&quot;d&quot;日&quot;&quot;現&quot;&quot;在&quot;\);@"/>
    <numFmt numFmtId="190" formatCode="&quot;入&quot;&quot;所&quot;&quot;者&quot;&quot;預&quot;&quot;り&quot;&quot;金&quot;&quot;等&quot;&quot;の&quot;&quot;状&quot;&quot;況&quot;\([$-411]ggge&quot;年&quot;m&quot;月&quot;d&quot;日&quot;&quot;現&quot;&quot;在&quot;\);@"/>
    <numFmt numFmtId="191" formatCode="ge&quot;年&quot;;@"/>
    <numFmt numFmtId="192" formatCode="m&quot;月&quot;;@"/>
    <numFmt numFmtId="193" formatCode="[$-411]ggge&quot;年&quot;&quot;度&quot;;@"/>
    <numFmt numFmtId="194" formatCode="&quot;◆&quot;[$-411]ggge&quot;年&quot;m&quot;月&quot;d&quot;日&quot;&quot;現&quot;&quot;在&quot;&quot;に&quot;&quot;身&quot;&quot;体&quot;&quot;的&quot;&quot;拘&quot;&quot;束&quot;&quot;の&quot;&quot;事&quot;&quot;例&quot;&quot;が&quot;&quot;あ&quot;&quot;る&quot;&quot;場&quot;&quot;合&quot;&quot;の&quot;&quot;内&quot;&quot;容&quot;;@"/>
    <numFmt numFmtId="195" formatCode="\([$-411]ggge&quot;年&quot;m&quot;月&quot;d&quot;日&quot;&quot;現&quot;&quot;在&quot;\)"/>
    <numFmt numFmtId="196" formatCode="&quot;医務室の状況&quot;\([$-411]ggge&quot;年&quot;m&quot;月&quot;d&quot;日&quot;&quot;現&quot;&quot;在&quot;\);@"/>
    <numFmt numFmtId="197" formatCode="&quot;医師及び医務室の状況&quot;\([$-411]ggge&quot;年&quot;m&quot;月&quot;d&quot;日&quot;&quot;現&quot;&quot;在&quot;\);@"/>
    <numFmt numFmtId="198" formatCode="&quot;医師の状況&quot;\([$-411]ggge&quot;年&quot;m&quot;月&quot;d&quot;日&quot;&quot;現&quot;&quot;在&quot;\);@"/>
    <numFmt numFmtId="199" formatCode="\([$-411]ggge&quot;年&quot;m&quot;月&quot;d&quot;日&quot;;@"/>
    <numFmt numFmtId="200" formatCode="\([$-411]ggge&quot;年&quot;m&quot;月&quot;&quot;実&quot;&quot;績&quot;\);@"/>
    <numFmt numFmtId="201" formatCode="&quot;～&quot;[$-411]ggge&quot;年&quot;m&quot;月&quot;d&quot;日&quot;&quot;ま&quot;&quot;で&quot;&quot;勤&quot;&quot;務&quot;&quot;し&quot;&quot;た&quot;&quot;者&quot;&quot;全&quot;&quot;員&quot;&quot;に&quot;&quot;つ&quot;&quot;い&quot;&quot;て&quot;&quot;記&quot;&quot;入&quot;&quot;す&quot;&quot;る&quot;&quot;こ&quot;&quot;と&quot;\)"/>
    <numFmt numFmtId="202" formatCode="&quot;～&quot;[$-411]ggge&quot;年&quot;m&quot;月&quot;d&quot;日&quot;;@"/>
  </numFmts>
  <fonts count="29">
    <font>
      <sz val="11"/>
      <color theme="1"/>
      <name val="ＭＳ Ｐゴシック"/>
      <family val="3"/>
      <scheme val="minor"/>
    </font>
    <font>
      <sz val="11"/>
      <color auto="1"/>
      <name val="ＭＳ Ｐゴシック"/>
      <scheme val="minor"/>
    </font>
    <font>
      <sz val="6"/>
      <color auto="1"/>
      <name val="ＭＳ Ｐゴシック"/>
      <family val="3"/>
    </font>
    <font>
      <sz val="24"/>
      <color theme="1"/>
      <name val="ＭＳ Ｐゴシック"/>
      <family val="3"/>
      <scheme val="minor"/>
    </font>
    <font>
      <sz val="18"/>
      <color theme="1"/>
      <name val="ＭＳ Ｐゴシック"/>
      <scheme val="minor"/>
    </font>
    <font>
      <sz val="28"/>
      <color theme="1"/>
      <name val="ＭＳ Ｐゴシック"/>
      <family val="3"/>
      <scheme val="minor"/>
    </font>
    <font>
      <b/>
      <sz val="11"/>
      <color rgb="FFFF0000"/>
      <name val="ＭＳ Ｐゴシック"/>
      <family val="3"/>
      <scheme val="minor"/>
    </font>
    <font>
      <sz val="14"/>
      <color theme="1"/>
      <name val="ＭＳ Ｐゴシック"/>
      <family val="3"/>
      <scheme val="minor"/>
    </font>
    <font>
      <sz val="8"/>
      <color theme="1"/>
      <name val="HG丸ｺﾞｼｯｸM-PRO"/>
      <family val="3"/>
    </font>
    <font>
      <b/>
      <u val="double"/>
      <sz val="18"/>
      <color theme="1"/>
      <name val="ＭＳ Ｐゴシック"/>
      <scheme val="minor"/>
    </font>
    <font>
      <sz val="9"/>
      <color theme="1"/>
      <name val="ＭＳ ゴシック"/>
    </font>
    <font>
      <sz val="10"/>
      <color theme="1"/>
      <name val="ＭＳ Ｐゴシック"/>
      <scheme val="minor"/>
    </font>
    <font>
      <sz val="11"/>
      <color theme="1"/>
      <name val="ＭＳ Ｐゴシック"/>
      <scheme val="minor"/>
    </font>
    <font>
      <b/>
      <sz val="11"/>
      <color theme="1"/>
      <name val="ＭＳ Ｐゴシック"/>
      <scheme val="minor"/>
    </font>
    <font>
      <b/>
      <sz val="12"/>
      <color rgb="FFFF0000"/>
      <name val="ＭＳ Ｐゴシック"/>
      <scheme val="minor"/>
    </font>
    <font>
      <b/>
      <sz val="14"/>
      <color rgb="FFFF0000"/>
      <name val="ＭＳ Ｐゴシック"/>
      <scheme val="minor"/>
    </font>
    <font>
      <sz val="11"/>
      <color theme="0" tint="-0.35"/>
      <name val="ＭＳ Ｐゴシック"/>
      <scheme val="minor"/>
    </font>
    <font>
      <sz val="11"/>
      <color indexed="8"/>
      <name val="ＭＳ Ｐゴシック"/>
      <scheme val="minor"/>
    </font>
    <font>
      <b/>
      <sz val="12"/>
      <color theme="1"/>
      <name val="ＭＳ Ｐゴシック"/>
      <scheme val="minor"/>
    </font>
    <font>
      <sz val="10"/>
      <color auto="1"/>
      <name val="ＭＳ Ｐゴシック"/>
      <scheme val="minor"/>
    </font>
    <font>
      <sz val="8"/>
      <color indexed="8"/>
      <name val="HG丸ｺﾞｼｯｸM-PRO"/>
    </font>
    <font>
      <b/>
      <sz val="11"/>
      <color auto="1"/>
      <name val="ＭＳ Ｐゴシック"/>
      <scheme val="minor"/>
    </font>
    <font>
      <sz val="9"/>
      <color theme="1"/>
      <name val="ＭＳ Ｐゴシック"/>
      <scheme val="minor"/>
    </font>
    <font>
      <sz val="8"/>
      <color theme="1"/>
      <name val="ＭＳ Ｐゴシック"/>
      <scheme val="minor"/>
    </font>
    <font>
      <sz val="11"/>
      <color rgb="FFFF0000"/>
      <name val="ＭＳ Ｐゴシック"/>
      <scheme val="major"/>
    </font>
    <font>
      <sz val="18"/>
      <color auto="1"/>
      <name val="ＭＳ Ｐゴシック"/>
      <scheme val="major"/>
    </font>
    <font>
      <b/>
      <sz val="10"/>
      <color rgb="FFFF0000"/>
      <name val="ＭＳ Ｐゴシック"/>
      <scheme val="major"/>
    </font>
    <font>
      <sz val="11"/>
      <color theme="0" tint="-0.5"/>
      <name val="ＭＳ Ｐゴシック"/>
      <scheme val="minor"/>
    </font>
    <font>
      <sz val="14"/>
      <color auto="1"/>
      <name val="ＭＳ Ｐゴシック"/>
      <scheme val="minor"/>
    </font>
  </fonts>
  <fills count="3">
    <fill>
      <patternFill patternType="none"/>
    </fill>
    <fill>
      <patternFill patternType="gray125"/>
    </fill>
    <fill>
      <patternFill patternType="solid">
        <fgColor theme="0" tint="-0.1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double">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38" fontId="12" fillId="0" borderId="0" applyFont="0" applyFill="0" applyBorder="0" applyAlignment="0" applyProtection="0">
      <alignment vertical="center"/>
    </xf>
  </cellStyleXfs>
  <cellXfs count="495">
    <xf numFmtId="0" fontId="0" fillId="0" borderId="0" xfId="0">
      <alignment vertical="center"/>
    </xf>
    <xf numFmtId="0" fontId="0" fillId="0" borderId="1" xfId="0" applyFont="1" applyBorder="1" applyAlignment="1">
      <alignment vertical="top" wrapText="1"/>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Fill="1" applyAlignment="1">
      <alignment horizontal="center" vertical="center"/>
    </xf>
    <xf numFmtId="0" fontId="3" fillId="0" borderId="0" xfId="0" applyFont="1" applyAlignment="1">
      <alignment horizontal="center" vertical="top"/>
    </xf>
    <xf numFmtId="0" fontId="6" fillId="0" borderId="0" xfId="0" applyFont="1" applyFill="1" applyBorder="1" applyAlignment="1">
      <alignment horizontal="right" vertical="center"/>
    </xf>
    <xf numFmtId="0" fontId="7" fillId="0" borderId="2" xfId="0" applyFont="1" applyBorder="1" applyAlignment="1">
      <alignment vertical="center" wrapText="1"/>
    </xf>
    <xf numFmtId="0" fontId="0" fillId="0" borderId="3" xfId="0" applyBorder="1">
      <alignment vertical="center"/>
    </xf>
    <xf numFmtId="0" fontId="0" fillId="0" borderId="4" xfId="0" applyBorder="1">
      <alignment vertical="center"/>
    </xf>
    <xf numFmtId="0" fontId="0" fillId="0" borderId="0" xfId="0" applyAlignment="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7" fillId="0" borderId="6" xfId="0" applyFont="1" applyBorder="1" applyAlignment="1">
      <alignment vertical="center" wrapText="1"/>
    </xf>
    <xf numFmtId="0" fontId="0" fillId="0" borderId="7" xfId="0" applyBorder="1">
      <alignment vertical="center"/>
    </xf>
    <xf numFmtId="0" fontId="7" fillId="0" borderId="1" xfId="0" applyFont="1" applyBorder="1" applyAlignment="1">
      <alignment vertical="center"/>
    </xf>
    <xf numFmtId="0" fontId="7" fillId="0" borderId="0" xfId="0" applyFont="1" applyFill="1" applyBorder="1" applyAlignment="1">
      <alignment vertical="center"/>
    </xf>
    <xf numFmtId="0" fontId="7" fillId="0" borderId="7" xfId="0" applyFont="1" applyFill="1" applyBorder="1" applyAlignment="1">
      <alignment vertical="center"/>
    </xf>
    <xf numFmtId="176" fontId="7" fillId="0" borderId="1" xfId="0" applyNumberFormat="1" applyFont="1" applyBorder="1" applyAlignment="1">
      <alignment horizontal="left" vertical="center" shrinkToFit="1"/>
    </xf>
    <xf numFmtId="0" fontId="7" fillId="0" borderId="1"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8" xfId="0" applyFont="1" applyBorder="1" applyAlignment="1">
      <alignment vertical="center" wrapText="1"/>
    </xf>
    <xf numFmtId="0" fontId="7" fillId="0" borderId="9" xfId="0" applyFont="1" applyBorder="1" applyAlignment="1">
      <alignment horizontal="left" vertical="center" shrinkToFit="1"/>
    </xf>
    <xf numFmtId="0" fontId="7" fillId="0" borderId="10" xfId="0" applyFont="1" applyBorder="1" applyAlignment="1">
      <alignment horizontal="left" vertical="center" shrinkToFit="1"/>
    </xf>
    <xf numFmtId="0" fontId="0" fillId="0" borderId="0" xfId="0" applyFont="1" applyFill="1">
      <alignment vertical="center"/>
    </xf>
    <xf numFmtId="177" fontId="8" fillId="0" borderId="0" xfId="0" applyNumberFormat="1" applyFont="1" applyFill="1" applyAlignment="1">
      <alignment horizontal="left" vertical="center"/>
    </xf>
    <xf numFmtId="177" fontId="8" fillId="0" borderId="0" xfId="0" applyNumberFormat="1" applyFont="1" applyFill="1">
      <alignment vertical="center"/>
    </xf>
    <xf numFmtId="178" fontId="6" fillId="0" borderId="0" xfId="0" applyNumberFormat="1" applyFont="1" applyFill="1" applyBorder="1" applyAlignment="1">
      <alignment horizontal="left" vertical="center"/>
    </xf>
    <xf numFmtId="0" fontId="0" fillId="0" borderId="1" xfId="0" applyFont="1" applyFill="1" applyBorder="1" applyAlignment="1">
      <alignment horizontal="center" vertical="center"/>
    </xf>
    <xf numFmtId="0" fontId="0"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0" xfId="0" applyBorder="1" applyAlignment="1">
      <alignment horizontal="left" vertical="top" wrapText="1"/>
    </xf>
    <xf numFmtId="0" fontId="10" fillId="0" borderId="0" xfId="0" applyFont="1" applyAlignment="1">
      <alignment horizontal="justify" vertical="center"/>
    </xf>
    <xf numFmtId="56" fontId="0" fillId="0" borderId="0" xfId="0" applyNumberFormat="1" applyFont="1" applyFill="1">
      <alignment vertical="center"/>
    </xf>
    <xf numFmtId="179" fontId="0" fillId="0" borderId="12" xfId="0" applyNumberFormat="1" applyFont="1" applyFill="1" applyBorder="1" applyAlignment="1">
      <alignment horizontal="left" vertical="center"/>
    </xf>
    <xf numFmtId="0" fontId="0" fillId="0" borderId="13" xfId="0" applyFont="1" applyFill="1" applyBorder="1" applyAlignment="1">
      <alignment horizontal="left" vertical="center"/>
    </xf>
    <xf numFmtId="0" fontId="0" fillId="0" borderId="1" xfId="0" applyFont="1" applyFill="1" applyBorder="1" applyAlignment="1">
      <alignment horizontal="right" vertical="center"/>
    </xf>
    <xf numFmtId="0" fontId="0" fillId="0" borderId="12" xfId="0" applyFont="1" applyFill="1" applyBorder="1" applyAlignment="1">
      <alignment horizontal="right" vertical="center"/>
    </xf>
    <xf numFmtId="0" fontId="0" fillId="0" borderId="1" xfId="0" applyFont="1" applyFill="1" applyBorder="1">
      <alignment vertical="center"/>
    </xf>
    <xf numFmtId="0" fontId="0" fillId="0" borderId="11" xfId="0" applyFont="1" applyFill="1" applyBorder="1">
      <alignment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179" fontId="0" fillId="0" borderId="14" xfId="0" applyNumberFormat="1" applyFont="1" applyFill="1" applyBorder="1" applyAlignment="1">
      <alignment horizontal="left" vertical="center"/>
    </xf>
    <xf numFmtId="0" fontId="0" fillId="0" borderId="10" xfId="0" applyFont="1" applyFill="1" applyBorder="1" applyAlignment="1">
      <alignment horizontal="left"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179" fontId="0" fillId="0" borderId="10" xfId="0" applyNumberFormat="1" applyFont="1" applyFill="1" applyBorder="1" applyAlignment="1">
      <alignment horizontal="left" vertical="center"/>
    </xf>
    <xf numFmtId="0" fontId="11" fillId="0" borderId="0" xfId="0" applyFont="1" applyFill="1" applyBorder="1" applyAlignment="1">
      <alignment vertical="center"/>
    </xf>
    <xf numFmtId="0" fontId="0" fillId="0" borderId="3" xfId="0" applyFont="1" applyFill="1" applyBorder="1" applyAlignment="1">
      <alignment horizontal="left" vertical="center"/>
    </xf>
    <xf numFmtId="0" fontId="0" fillId="0" borderId="3" xfId="0" applyFont="1" applyFill="1" applyBorder="1" applyAlignment="1">
      <alignmen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0" xfId="0" applyFont="1" applyFill="1" applyBorder="1" applyAlignment="1">
      <alignment vertical="center"/>
    </xf>
    <xf numFmtId="179" fontId="0" fillId="0" borderId="0" xfId="0" applyNumberFormat="1" applyFont="1" applyFill="1" applyBorder="1" applyAlignment="1">
      <alignment vertical="center"/>
    </xf>
    <xf numFmtId="0" fontId="0" fillId="0" borderId="1" xfId="0" applyFont="1" applyFill="1" applyBorder="1" applyAlignment="1">
      <alignment horizontal="left" vertical="center"/>
    </xf>
    <xf numFmtId="0" fontId="0" fillId="0" borderId="0"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180" fontId="6" fillId="0" borderId="0" xfId="0" applyNumberFormat="1" applyFont="1" applyFill="1" applyBorder="1" applyAlignment="1">
      <alignment vertical="center"/>
    </xf>
    <xf numFmtId="178" fontId="6" fillId="0" borderId="0" xfId="0" applyNumberFormat="1" applyFont="1" applyFill="1" applyBorder="1" applyAlignment="1">
      <alignment vertical="center"/>
    </xf>
    <xf numFmtId="181" fontId="6" fillId="0" borderId="0" xfId="0" applyNumberFormat="1" applyFont="1" applyFill="1" applyBorder="1" applyAlignment="1">
      <alignment horizontal="left" vertical="center"/>
    </xf>
    <xf numFmtId="38" fontId="0" fillId="0" borderId="0" xfId="2" applyFont="1" applyAlignment="1">
      <alignment horizontal="right" vertical="center" shrinkToFit="1"/>
    </xf>
    <xf numFmtId="0" fontId="13" fillId="0" borderId="0" xfId="0" applyFont="1">
      <alignment vertical="center"/>
    </xf>
    <xf numFmtId="0" fontId="13" fillId="0" borderId="0" xfId="0" applyFont="1" applyFill="1" applyBorder="1">
      <alignment vertical="center"/>
    </xf>
    <xf numFmtId="0" fontId="0" fillId="0" borderId="11" xfId="0" applyBorder="1" applyAlignment="1">
      <alignment horizontal="left" vertical="center"/>
    </xf>
    <xf numFmtId="0" fontId="0" fillId="0" borderId="15" xfId="0" applyBorder="1" applyAlignment="1">
      <alignment horizontal="left" vertical="center"/>
    </xf>
    <xf numFmtId="0" fontId="0" fillId="0" borderId="2" xfId="0" applyBorder="1">
      <alignment vertical="center"/>
    </xf>
    <xf numFmtId="0" fontId="10" fillId="0" borderId="3" xfId="0" applyFont="1" applyBorder="1" applyAlignment="1">
      <alignment horizontal="justify" vertical="center"/>
    </xf>
    <xf numFmtId="0" fontId="0" fillId="0" borderId="0" xfId="0" applyAlignment="1">
      <alignment horizontal="left" vertical="center" wrapText="1"/>
    </xf>
    <xf numFmtId="0" fontId="14" fillId="0" borderId="12" xfId="0" applyFont="1" applyFill="1" applyBorder="1" applyAlignment="1">
      <alignment horizontal="left" vertical="top" wrapText="1"/>
    </xf>
    <xf numFmtId="0" fontId="0" fillId="0" borderId="15" xfId="0" applyBorder="1">
      <alignment vertical="center"/>
    </xf>
    <xf numFmtId="0" fontId="0" fillId="0" borderId="13" xfId="0" applyBorder="1">
      <alignment vertical="center"/>
    </xf>
    <xf numFmtId="0" fontId="15" fillId="0" borderId="14" xfId="0" applyFont="1" applyFill="1" applyBorder="1" applyAlignment="1">
      <alignment horizontal="left" vertical="top"/>
    </xf>
    <xf numFmtId="0" fontId="0" fillId="0" borderId="11" xfId="0" applyBorder="1" applyAlignment="1">
      <alignment horizontal="right" vertical="center"/>
    </xf>
    <xf numFmtId="0" fontId="0" fillId="0" borderId="15" xfId="0" applyBorder="1" applyAlignment="1">
      <alignment horizontal="right" vertical="center"/>
    </xf>
    <xf numFmtId="0" fontId="0" fillId="0" borderId="13" xfId="0" applyBorder="1" applyAlignment="1">
      <alignment horizontal="righ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0" borderId="11" xfId="0" applyBorder="1" applyAlignment="1">
      <alignment vertical="center"/>
    </xf>
    <xf numFmtId="0" fontId="0" fillId="0" borderId="15" xfId="0" applyBorder="1" applyAlignment="1">
      <alignment vertical="center"/>
    </xf>
    <xf numFmtId="0" fontId="0" fillId="0" borderId="13" xfId="0" applyBorder="1" applyAlignment="1">
      <alignmen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15" fillId="0" borderId="10" xfId="0" applyFont="1" applyFill="1" applyBorder="1" applyAlignment="1">
      <alignment horizontal="left" vertical="top"/>
    </xf>
    <xf numFmtId="0" fontId="13" fillId="0" borderId="0" xfId="0" applyFont="1" applyFill="1" applyBorder="1" applyAlignment="1">
      <alignment vertical="center"/>
    </xf>
    <xf numFmtId="38" fontId="0" fillId="0" borderId="0" xfId="2" applyFont="1" applyAlignment="1">
      <alignment horizontal="center" vertical="center"/>
    </xf>
    <xf numFmtId="0" fontId="0" fillId="0" borderId="0" xfId="0" applyBorder="1">
      <alignment vertical="center"/>
    </xf>
    <xf numFmtId="38" fontId="13" fillId="0" borderId="0" xfId="2" applyFont="1" applyAlignment="1">
      <alignment vertical="center"/>
    </xf>
    <xf numFmtId="180" fontId="6" fillId="0" borderId="1" xfId="0" applyNumberFormat="1" applyFont="1" applyFill="1" applyBorder="1" applyAlignment="1">
      <alignment horizontal="center" vertical="center" wrapText="1"/>
    </xf>
    <xf numFmtId="38" fontId="0" fillId="0" borderId="1" xfId="2" applyFont="1" applyBorder="1" applyAlignment="1">
      <alignment horizontal="left" vertical="center"/>
    </xf>
    <xf numFmtId="38" fontId="0" fillId="0" borderId="0" xfId="2" applyFont="1" applyAlignment="1">
      <alignment horizontal="left" vertical="center"/>
    </xf>
    <xf numFmtId="0" fontId="11" fillId="0" borderId="12" xfId="0" applyFont="1" applyBorder="1" applyAlignment="1">
      <alignment horizontal="left" vertical="center"/>
    </xf>
    <xf numFmtId="0" fontId="11" fillId="0" borderId="2" xfId="0" applyFont="1" applyBorder="1" applyAlignment="1">
      <alignment horizontal="left" vertical="center"/>
    </xf>
    <xf numFmtId="0" fontId="0" fillId="0" borderId="2" xfId="0" applyBorder="1" applyAlignment="1">
      <alignment horizontal="left" vertical="top" wrapText="1"/>
    </xf>
    <xf numFmtId="0" fontId="0" fillId="0" borderId="3" xfId="0" applyBorder="1" applyAlignment="1">
      <alignment horizontal="left" vertical="top" shrinkToFit="1"/>
    </xf>
    <xf numFmtId="0" fontId="0" fillId="0" borderId="4" xfId="0" applyBorder="1" applyAlignment="1">
      <alignment horizontal="left" vertical="top" shrinkToFit="1"/>
    </xf>
    <xf numFmtId="0" fontId="13" fillId="0" borderId="0" xfId="0" applyFont="1" applyBorder="1" applyAlignment="1">
      <alignment horizontal="left" vertical="center"/>
    </xf>
    <xf numFmtId="38" fontId="11" fillId="0" borderId="1" xfId="2" applyFont="1" applyFill="1" applyBorder="1" applyAlignment="1">
      <alignment horizontal="center" vertical="center"/>
    </xf>
    <xf numFmtId="182" fontId="0" fillId="0" borderId="1" xfId="2" applyNumberFormat="1" applyFont="1" applyBorder="1" applyAlignment="1">
      <alignment horizontal="right" vertical="center"/>
    </xf>
    <xf numFmtId="180" fontId="0" fillId="0" borderId="7" xfId="0" applyNumberFormat="1" applyFont="1" applyFill="1" applyBorder="1" applyAlignment="1">
      <alignment vertical="center"/>
    </xf>
    <xf numFmtId="0" fontId="11" fillId="0" borderId="14" xfId="0" applyFont="1" applyBorder="1" applyAlignment="1">
      <alignment horizontal="left" vertical="center"/>
    </xf>
    <xf numFmtId="0" fontId="11" fillId="0" borderId="6" xfId="0" applyFont="1" applyBorder="1" applyAlignment="1">
      <alignment horizontal="left" vertical="center"/>
    </xf>
    <xf numFmtId="0" fontId="0" fillId="0" borderId="6" xfId="0" applyBorder="1" applyAlignment="1">
      <alignment horizontal="left" vertical="top" wrapText="1"/>
    </xf>
    <xf numFmtId="0" fontId="0" fillId="0" borderId="0" xfId="0" applyBorder="1" applyAlignment="1">
      <alignment horizontal="left" vertical="top" shrinkToFit="1"/>
    </xf>
    <xf numFmtId="0" fontId="0" fillId="0" borderId="7" xfId="0" applyBorder="1" applyAlignment="1">
      <alignment horizontal="left" vertical="top" shrinkToFit="1"/>
    </xf>
    <xf numFmtId="38" fontId="11" fillId="0" borderId="1" xfId="2" applyFont="1" applyFill="1" applyBorder="1" applyAlignment="1">
      <alignment horizontal="center" vertical="center" wrapText="1"/>
    </xf>
    <xf numFmtId="0" fontId="11" fillId="0" borderId="10" xfId="0" applyFont="1" applyBorder="1" applyAlignment="1">
      <alignment horizontal="left" vertical="center"/>
    </xf>
    <xf numFmtId="0" fontId="11" fillId="0" borderId="8" xfId="0" applyFont="1" applyBorder="1" applyAlignment="1">
      <alignment horizontal="left" vertical="center"/>
    </xf>
    <xf numFmtId="0" fontId="0" fillId="0" borderId="8" xfId="0" applyBorder="1" applyAlignment="1">
      <alignment horizontal="left" vertical="top" wrapText="1"/>
    </xf>
    <xf numFmtId="0" fontId="0" fillId="0" borderId="5" xfId="0" applyBorder="1" applyAlignment="1">
      <alignment horizontal="left" vertical="top" shrinkToFit="1"/>
    </xf>
    <xf numFmtId="0" fontId="0" fillId="0" borderId="9" xfId="0" applyBorder="1" applyAlignment="1">
      <alignment horizontal="left" vertical="top" shrinkToFi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16" fillId="0" borderId="0" xfId="0" applyFont="1" applyBorder="1" applyAlignment="1">
      <alignment horizontal="left" vertical="top" wrapText="1"/>
    </xf>
    <xf numFmtId="0" fontId="16" fillId="0" borderId="7" xfId="0" applyFont="1" applyBorder="1" applyAlignment="1">
      <alignment horizontal="left" vertical="top" wrapText="1"/>
    </xf>
    <xf numFmtId="0" fontId="16" fillId="0" borderId="5" xfId="0" applyFont="1" applyBorder="1" applyAlignment="1">
      <alignment horizontal="left" vertical="top" wrapText="1"/>
    </xf>
    <xf numFmtId="0" fontId="16" fillId="0" borderId="9" xfId="0" applyFont="1" applyBorder="1" applyAlignment="1">
      <alignment horizontal="left" vertical="top" wrapText="1"/>
    </xf>
    <xf numFmtId="0" fontId="0" fillId="0" borderId="0" xfId="0" applyAlignment="1">
      <alignment vertical="center" wrapText="1"/>
    </xf>
    <xf numFmtId="38" fontId="0" fillId="0" borderId="0" xfId="2" applyFont="1" applyAlignment="1">
      <alignment horizontal="right" vertical="center"/>
    </xf>
    <xf numFmtId="38" fontId="0" fillId="0" borderId="0" xfId="2" applyFont="1" applyFill="1" applyAlignment="1">
      <alignment horizontal="center" vertical="center" wrapText="1"/>
    </xf>
    <xf numFmtId="38" fontId="8" fillId="0" borderId="0" xfId="2" applyFont="1" applyAlignment="1">
      <alignment horizontal="left" vertical="center"/>
    </xf>
    <xf numFmtId="38" fontId="13" fillId="0" borderId="7" xfId="2" applyFont="1" applyBorder="1" applyAlignment="1">
      <alignment vertical="center"/>
    </xf>
    <xf numFmtId="38" fontId="0" fillId="0" borderId="1" xfId="2" applyFont="1" applyFill="1" applyBorder="1" applyAlignment="1">
      <alignment horizontal="center" vertical="center" wrapText="1"/>
    </xf>
    <xf numFmtId="38" fontId="0" fillId="0" borderId="1" xfId="2" applyFont="1" applyBorder="1" applyAlignment="1">
      <alignment horizontal="left" vertical="center" shrinkToFit="1"/>
    </xf>
    <xf numFmtId="180" fontId="6" fillId="0" borderId="0" xfId="0" applyNumberFormat="1" applyFont="1" applyFill="1" applyBorder="1" applyAlignment="1">
      <alignment horizontal="left" vertical="center"/>
    </xf>
    <xf numFmtId="180" fontId="6" fillId="0" borderId="7" xfId="0" applyNumberFormat="1" applyFont="1" applyFill="1" applyBorder="1" applyAlignment="1">
      <alignment horizontal="left" vertical="center"/>
    </xf>
    <xf numFmtId="38" fontId="0" fillId="0" borderId="6" xfId="2" applyFont="1" applyBorder="1" applyAlignment="1">
      <alignment horizontal="left" vertical="center" shrinkToFit="1"/>
    </xf>
    <xf numFmtId="38" fontId="17" fillId="0" borderId="0" xfId="2" applyFont="1" applyAlignment="1">
      <alignment horizontal="left" vertical="center" shrinkToFit="1"/>
    </xf>
    <xf numFmtId="38" fontId="0" fillId="0" borderId="0" xfId="2" applyFont="1" applyAlignment="1">
      <alignment horizontal="left" vertical="center" shrinkToFit="1"/>
    </xf>
    <xf numFmtId="183" fontId="6" fillId="0" borderId="0" xfId="0" applyNumberFormat="1" applyFont="1" applyFill="1" applyBorder="1" applyAlignment="1">
      <alignment horizontal="left" vertical="center"/>
    </xf>
    <xf numFmtId="0" fontId="0" fillId="0" borderId="6" xfId="0" applyBorder="1" applyAlignment="1">
      <alignment horizontal="left" vertical="center" shrinkToFit="1"/>
    </xf>
    <xf numFmtId="0" fontId="0" fillId="0" borderId="0" xfId="0" applyAlignment="1">
      <alignment horizontal="left" vertical="center" shrinkToFit="1"/>
    </xf>
    <xf numFmtId="0" fontId="0" fillId="0" borderId="0" xfId="0" applyAlignment="1">
      <alignment horizontal="left" vertical="center"/>
    </xf>
    <xf numFmtId="0" fontId="0" fillId="0" borderId="1" xfId="0" applyFont="1" applyBorder="1" applyAlignment="1">
      <alignment horizontal="center" vertical="center" wrapText="1"/>
    </xf>
    <xf numFmtId="38" fontId="0" fillId="0" borderId="1" xfId="2" applyFont="1" applyBorder="1" applyAlignment="1">
      <alignment horizontal="center" vertical="center"/>
    </xf>
    <xf numFmtId="38" fontId="0" fillId="0" borderId="10" xfId="2" applyFont="1" applyBorder="1" applyAlignment="1">
      <alignment horizontal="center" vertical="center"/>
    </xf>
    <xf numFmtId="38" fontId="0" fillId="0" borderId="1" xfId="2" applyFont="1" applyBorder="1" applyAlignment="1">
      <alignment horizontal="right" vertical="center"/>
    </xf>
    <xf numFmtId="49" fontId="0" fillId="0" borderId="1" xfId="2" applyNumberFormat="1" applyFont="1" applyBorder="1" applyAlignment="1">
      <alignment horizontal="center" vertical="center"/>
    </xf>
    <xf numFmtId="38" fontId="0" fillId="0" borderId="10" xfId="2" applyFont="1" applyFill="1" applyBorder="1" applyAlignment="1">
      <alignment horizontal="center" vertical="center" wrapText="1"/>
    </xf>
    <xf numFmtId="38" fontId="0" fillId="0" borderId="10" xfId="2" applyFont="1" applyBorder="1" applyAlignment="1">
      <alignment horizontal="right" vertical="center"/>
    </xf>
    <xf numFmtId="38" fontId="17" fillId="0" borderId="0" xfId="2" applyFont="1" applyAlignment="1">
      <alignment horizontal="left" vertical="center"/>
    </xf>
    <xf numFmtId="0" fontId="0" fillId="0" borderId="0" xfId="0" applyFont="1" applyAlignment="1">
      <alignment horizontal="center" vertical="center" shrinkToFit="1"/>
    </xf>
    <xf numFmtId="0" fontId="0" fillId="0" borderId="0" xfId="0" applyFont="1" applyAlignment="1">
      <alignment horizontal="center" vertical="top" shrinkToFit="1"/>
    </xf>
    <xf numFmtId="0" fontId="13" fillId="0" borderId="0" xfId="0" applyFont="1" applyBorder="1" applyAlignment="1">
      <alignment horizontal="left" vertical="center" shrinkToFit="1"/>
    </xf>
    <xf numFmtId="0" fontId="0" fillId="0" borderId="1" xfId="0" applyFont="1" applyBorder="1" applyAlignment="1">
      <alignment horizontal="center" vertical="center" shrinkToFit="1"/>
    </xf>
    <xf numFmtId="0" fontId="0" fillId="0" borderId="22" xfId="0" applyFont="1" applyBorder="1" applyAlignment="1">
      <alignment horizontal="left" vertical="center" shrinkToFit="1"/>
    </xf>
    <xf numFmtId="0" fontId="0" fillId="0" borderId="23" xfId="0" applyFont="1" applyBorder="1" applyAlignment="1">
      <alignment horizontal="left" vertical="center" shrinkToFit="1"/>
    </xf>
    <xf numFmtId="0" fontId="0" fillId="0" borderId="24" xfId="0" applyFont="1" applyBorder="1" applyAlignment="1">
      <alignment horizontal="left" vertical="center" shrinkToFit="1"/>
    </xf>
    <xf numFmtId="0" fontId="1" fillId="0" borderId="2" xfId="1" applyFont="1" applyBorder="1" applyAlignment="1">
      <alignment horizontal="center" vertical="center" textRotation="255" shrinkToFit="1"/>
    </xf>
    <xf numFmtId="0" fontId="1" fillId="0" borderId="3" xfId="1" applyFont="1" applyBorder="1" applyAlignment="1">
      <alignment horizontal="center" vertical="center" textRotation="255" shrinkToFit="1"/>
    </xf>
    <xf numFmtId="0" fontId="1" fillId="0" borderId="4" xfId="1" applyFont="1" applyBorder="1" applyAlignment="1">
      <alignment horizontal="center" vertical="center" textRotation="255" shrinkToFit="1"/>
    </xf>
    <xf numFmtId="0" fontId="0" fillId="0" borderId="0" xfId="0" applyFont="1" applyAlignment="1">
      <alignment horizontal="right" vertical="top" shrinkToFit="1"/>
    </xf>
    <xf numFmtId="0" fontId="0" fillId="0" borderId="0" xfId="0" applyFont="1" applyBorder="1" applyAlignment="1">
      <alignment horizontal="left" vertical="center" shrinkToFit="1"/>
    </xf>
    <xf numFmtId="0" fontId="1" fillId="0" borderId="2" xfId="1" applyFont="1" applyBorder="1" applyAlignment="1">
      <alignment horizontal="center" vertical="center" wrapText="1" shrinkToFit="1"/>
    </xf>
    <xf numFmtId="0" fontId="1" fillId="0" borderId="3" xfId="1" applyFont="1" applyBorder="1" applyAlignment="1">
      <alignment horizontal="center" vertical="center" shrinkToFit="1"/>
    </xf>
    <xf numFmtId="0" fontId="1" fillId="0" borderId="4" xfId="1" applyFont="1" applyBorder="1" applyAlignment="1">
      <alignment horizontal="center" vertical="center" shrinkToFit="1"/>
    </xf>
    <xf numFmtId="0" fontId="1" fillId="0" borderId="25" xfId="1" applyFont="1" applyBorder="1" applyAlignment="1">
      <alignment horizontal="left" vertical="center" shrinkToFit="1"/>
    </xf>
    <xf numFmtId="0" fontId="1" fillId="0" borderId="26" xfId="1" applyFont="1" applyBorder="1" applyAlignment="1">
      <alignment horizontal="left" vertical="center" shrinkToFit="1"/>
    </xf>
    <xf numFmtId="0" fontId="1" fillId="0" borderId="27" xfId="1" applyFont="1" applyBorder="1" applyAlignment="1">
      <alignment horizontal="left" vertical="center" shrinkToFit="1"/>
    </xf>
    <xf numFmtId="0" fontId="1" fillId="0" borderId="8" xfId="1" applyFont="1" applyBorder="1" applyAlignment="1">
      <alignment horizontal="center" vertical="center" textRotation="255" shrinkToFit="1"/>
    </xf>
    <xf numFmtId="0" fontId="1" fillId="0" borderId="5" xfId="1" applyFont="1" applyBorder="1" applyAlignment="1">
      <alignment horizontal="center" vertical="center" textRotation="255" shrinkToFit="1"/>
    </xf>
    <xf numFmtId="0" fontId="1" fillId="0" borderId="9" xfId="1" applyFont="1" applyBorder="1" applyAlignment="1">
      <alignment horizontal="center" vertical="center" textRotation="255" shrinkToFit="1"/>
    </xf>
    <xf numFmtId="0" fontId="1" fillId="0" borderId="0" xfId="1" applyFont="1" applyBorder="1" applyAlignment="1">
      <alignment horizontal="center" vertical="center" textRotation="255" shrinkToFit="1"/>
    </xf>
    <xf numFmtId="0" fontId="18" fillId="0" borderId="0" xfId="0" applyFont="1" applyAlignment="1">
      <alignment horizontal="left" vertical="top" shrinkToFit="1"/>
    </xf>
    <xf numFmtId="0" fontId="6" fillId="0" borderId="0" xfId="0" applyFont="1" applyBorder="1" applyAlignment="1">
      <alignment horizontal="center" vertical="center" shrinkToFit="1"/>
    </xf>
    <xf numFmtId="0" fontId="0" fillId="0" borderId="7" xfId="0" applyFont="1" applyBorder="1" applyAlignment="1">
      <alignment horizontal="left" vertical="center" shrinkToFit="1"/>
    </xf>
    <xf numFmtId="0" fontId="1" fillId="0" borderId="1" xfId="1" applyFont="1" applyBorder="1" applyAlignment="1">
      <alignment horizontal="center" vertical="center" shrinkToFit="1"/>
    </xf>
    <xf numFmtId="0" fontId="1" fillId="0" borderId="28" xfId="1" applyFont="1" applyBorder="1" applyAlignment="1">
      <alignment horizontal="left" vertical="center" shrinkToFit="1"/>
    </xf>
    <xf numFmtId="0" fontId="1" fillId="0" borderId="29" xfId="1" applyFont="1" applyBorder="1" applyAlignment="1">
      <alignment horizontal="left" vertical="center" shrinkToFit="1"/>
    </xf>
    <xf numFmtId="0" fontId="1" fillId="0" borderId="30" xfId="1" applyFont="1" applyBorder="1" applyAlignment="1">
      <alignment horizontal="left" vertical="center" shrinkToFit="1"/>
    </xf>
    <xf numFmtId="0" fontId="1" fillId="0" borderId="28" xfId="1" applyFont="1" applyBorder="1" applyAlignment="1">
      <alignment horizontal="center" vertical="center" shrinkToFit="1"/>
    </xf>
    <xf numFmtId="0" fontId="1" fillId="0" borderId="29" xfId="1" applyFont="1" applyBorder="1" applyAlignment="1">
      <alignment horizontal="center" vertical="center" shrinkToFit="1"/>
    </xf>
    <xf numFmtId="0" fontId="1" fillId="0" borderId="31" xfId="1" applyFont="1" applyBorder="1" applyAlignment="1">
      <alignment horizontal="center" vertical="center" shrinkToFit="1"/>
    </xf>
    <xf numFmtId="0" fontId="1" fillId="0" borderId="0" xfId="1" applyFont="1" applyBorder="1" applyAlignment="1">
      <alignment horizontal="center" vertical="center" shrinkToFit="1"/>
    </xf>
    <xf numFmtId="0" fontId="0" fillId="0" borderId="0" xfId="0" applyAlignment="1">
      <alignment horizontal="left" vertical="top" shrinkToFit="1"/>
    </xf>
    <xf numFmtId="184" fontId="6" fillId="0" borderId="12" xfId="1" applyNumberFormat="1" applyFont="1" applyBorder="1" applyAlignment="1">
      <alignment horizontal="center" vertical="center" shrinkToFit="1"/>
    </xf>
    <xf numFmtId="185" fontId="1" fillId="0" borderId="32" xfId="1" applyNumberFormat="1" applyFont="1" applyBorder="1" applyAlignment="1">
      <alignment horizontal="center" vertical="center" shrinkToFit="1"/>
    </xf>
    <xf numFmtId="186" fontId="1" fillId="0" borderId="32" xfId="1" applyNumberFormat="1" applyFont="1" applyBorder="1" applyAlignment="1">
      <alignment horizontal="center" vertical="center" shrinkToFit="1"/>
    </xf>
    <xf numFmtId="0" fontId="1" fillId="0" borderId="33" xfId="1" applyFont="1" applyBorder="1" applyAlignment="1">
      <alignment horizontal="center" vertical="center" shrinkToFit="1"/>
    </xf>
    <xf numFmtId="0" fontId="1" fillId="0" borderId="34" xfId="1" applyFont="1" applyBorder="1" applyAlignment="1">
      <alignment horizontal="center" vertical="center" shrinkToFit="1"/>
    </xf>
    <xf numFmtId="0" fontId="1" fillId="0" borderId="35" xfId="1" applyFont="1" applyBorder="1" applyAlignment="1">
      <alignment horizontal="center" vertical="center" shrinkToFit="1"/>
    </xf>
    <xf numFmtId="0" fontId="1" fillId="0" borderId="36" xfId="1" applyFont="1" applyBorder="1" applyAlignment="1">
      <alignment horizontal="center" vertical="center" shrinkToFit="1"/>
    </xf>
    <xf numFmtId="184" fontId="6" fillId="0" borderId="14" xfId="1" applyNumberFormat="1" applyFont="1" applyBorder="1" applyAlignment="1">
      <alignment horizontal="center" vertical="center" shrinkToFit="1"/>
    </xf>
    <xf numFmtId="185" fontId="1" fillId="0" borderId="37" xfId="1" applyNumberFormat="1" applyFont="1" applyBorder="1" applyAlignment="1">
      <alignment horizontal="center" vertical="center" shrinkToFit="1"/>
    </xf>
    <xf numFmtId="186" fontId="1" fillId="0" borderId="38" xfId="1" applyNumberFormat="1" applyFont="1" applyBorder="1" applyAlignment="1">
      <alignment horizontal="center" vertical="center" shrinkToFit="1"/>
    </xf>
    <xf numFmtId="0" fontId="1" fillId="0" borderId="39" xfId="1" applyFont="1" applyBorder="1" applyAlignment="1">
      <alignment horizontal="center" vertical="center" shrinkToFit="1"/>
    </xf>
    <xf numFmtId="0" fontId="1" fillId="0" borderId="40" xfId="1" applyFont="1" applyBorder="1" applyAlignment="1">
      <alignment horizontal="center" vertical="center" shrinkToFit="1"/>
    </xf>
    <xf numFmtId="0" fontId="1" fillId="0" borderId="41" xfId="1" applyFont="1" applyBorder="1" applyAlignment="1">
      <alignment horizontal="center" vertical="center" shrinkToFit="1"/>
    </xf>
    <xf numFmtId="0" fontId="1" fillId="0" borderId="42" xfId="1" applyFont="1" applyBorder="1" applyAlignment="1">
      <alignment horizontal="center" vertical="center" shrinkToFit="1"/>
    </xf>
    <xf numFmtId="186" fontId="1" fillId="0" borderId="37" xfId="1" applyNumberFormat="1" applyFont="1" applyBorder="1" applyAlignment="1">
      <alignment horizontal="center" vertical="center" shrinkToFit="1"/>
    </xf>
    <xf numFmtId="0" fontId="13" fillId="0" borderId="0" xfId="0" applyFont="1" applyBorder="1" applyAlignment="1">
      <alignment vertical="center" shrinkToFit="1"/>
    </xf>
    <xf numFmtId="186" fontId="1" fillId="0" borderId="43" xfId="1" applyNumberFormat="1" applyFont="1" applyBorder="1" applyAlignment="1">
      <alignment horizontal="center" vertical="center" shrinkToFit="1"/>
    </xf>
    <xf numFmtId="186" fontId="1" fillId="0" borderId="14" xfId="1" applyNumberFormat="1" applyFont="1" applyBorder="1" applyAlignment="1">
      <alignment horizontal="center" vertical="center" shrinkToFit="1"/>
    </xf>
    <xf numFmtId="0" fontId="1" fillId="0" borderId="44" xfId="1" applyFont="1" applyBorder="1" applyAlignment="1">
      <alignment horizontal="center" vertical="center" shrinkToFit="1"/>
    </xf>
    <xf numFmtId="0" fontId="1" fillId="0" borderId="45" xfId="1" applyFont="1" applyBorder="1" applyAlignment="1">
      <alignment horizontal="center" vertical="center" shrinkToFit="1"/>
    </xf>
    <xf numFmtId="0" fontId="1" fillId="0" borderId="46" xfId="1" applyFont="1" applyBorder="1" applyAlignment="1">
      <alignment horizontal="center" vertical="center" shrinkToFit="1"/>
    </xf>
    <xf numFmtId="0" fontId="1" fillId="0" borderId="47" xfId="1" applyFont="1" applyBorder="1" applyAlignment="1">
      <alignment horizontal="center" vertical="center" shrinkToFit="1"/>
    </xf>
    <xf numFmtId="184" fontId="6" fillId="0" borderId="48" xfId="1" applyNumberFormat="1" applyFont="1" applyBorder="1" applyAlignment="1">
      <alignment horizontal="center" vertical="center" shrinkToFit="1"/>
    </xf>
    <xf numFmtId="185" fontId="1" fillId="0" borderId="49" xfId="1" applyNumberFormat="1" applyFont="1" applyBorder="1" applyAlignment="1">
      <alignment horizontal="center" vertical="center" shrinkToFit="1"/>
    </xf>
    <xf numFmtId="186" fontId="1" fillId="0" borderId="49" xfId="1" applyNumberFormat="1" applyFont="1" applyBorder="1" applyAlignment="1">
      <alignment horizontal="center" vertical="center" shrinkToFit="1"/>
    </xf>
    <xf numFmtId="0" fontId="1" fillId="0" borderId="50" xfId="1" applyFont="1" applyBorder="1" applyAlignment="1">
      <alignment horizontal="center" vertical="center" shrinkToFit="1"/>
    </xf>
    <xf numFmtId="0" fontId="1" fillId="0" borderId="51" xfId="1" applyFont="1" applyBorder="1" applyAlignment="1">
      <alignment horizontal="center" vertical="center" shrinkToFit="1"/>
    </xf>
    <xf numFmtId="0" fontId="1" fillId="0" borderId="52" xfId="1" applyFont="1" applyBorder="1" applyAlignment="1">
      <alignment horizontal="center" vertical="center" shrinkToFit="1"/>
    </xf>
    <xf numFmtId="0" fontId="1" fillId="0" borderId="53" xfId="1" applyFont="1" applyBorder="1" applyAlignment="1">
      <alignment horizontal="center" vertical="center" shrinkToFit="1"/>
    </xf>
    <xf numFmtId="0" fontId="1" fillId="0" borderId="54" xfId="1" applyFont="1" applyBorder="1" applyAlignment="1">
      <alignment horizontal="center" vertical="center" shrinkToFit="1"/>
    </xf>
    <xf numFmtId="0" fontId="1" fillId="0" borderId="55" xfId="1" applyFont="1" applyBorder="1" applyAlignment="1">
      <alignment horizontal="center" vertical="center" shrinkToFit="1"/>
    </xf>
    <xf numFmtId="0" fontId="1" fillId="0" borderId="56" xfId="1" applyFont="1" applyBorder="1" applyAlignment="1">
      <alignment horizontal="center" vertical="center" shrinkToFit="1"/>
    </xf>
    <xf numFmtId="0" fontId="1" fillId="0" borderId="57" xfId="1" applyFont="1" applyBorder="1" applyAlignment="1">
      <alignment horizontal="center" vertical="center" shrinkToFit="1"/>
    </xf>
    <xf numFmtId="0" fontId="1" fillId="0" borderId="58" xfId="1" applyFont="1" applyBorder="1" applyAlignment="1">
      <alignment horizontal="center" vertical="center" shrinkToFit="1"/>
    </xf>
    <xf numFmtId="0" fontId="1" fillId="0" borderId="54" xfId="1" applyFont="1" applyBorder="1" applyAlignment="1">
      <alignment horizontal="left" vertical="center" shrinkToFit="1"/>
    </xf>
    <xf numFmtId="0" fontId="19" fillId="0" borderId="59" xfId="1" applyFont="1" applyBorder="1" applyAlignment="1">
      <alignment horizontal="left" vertical="center" shrinkToFit="1"/>
    </xf>
    <xf numFmtId="0" fontId="19" fillId="0" borderId="55" xfId="1" applyFont="1" applyBorder="1" applyAlignment="1">
      <alignment horizontal="left" vertical="center" shrinkToFit="1"/>
    </xf>
    <xf numFmtId="0" fontId="19" fillId="0" borderId="0" xfId="1" applyFont="1" applyBorder="1" applyAlignment="1">
      <alignment horizontal="left" vertical="center" shrinkToFit="1"/>
    </xf>
    <xf numFmtId="0" fontId="1" fillId="0" borderId="6" xfId="1" applyFont="1" applyBorder="1" applyAlignment="1">
      <alignment horizontal="center" vertical="center" shrinkToFit="1"/>
    </xf>
    <xf numFmtId="0" fontId="1" fillId="0" borderId="7" xfId="1" applyFont="1" applyBorder="1" applyAlignment="1">
      <alignment horizontal="center" vertical="center" shrinkToFit="1"/>
    </xf>
    <xf numFmtId="0" fontId="1" fillId="0" borderId="37" xfId="1" applyFont="1" applyBorder="1" applyAlignment="1">
      <alignment horizontal="center" vertical="center" shrinkToFit="1"/>
    </xf>
    <xf numFmtId="0" fontId="1" fillId="0" borderId="6" xfId="1" applyFont="1" applyBorder="1" applyAlignment="1">
      <alignment horizontal="left" vertical="center" shrinkToFit="1"/>
    </xf>
    <xf numFmtId="0" fontId="19" fillId="0" borderId="7" xfId="1" applyFont="1" applyBorder="1" applyAlignment="1">
      <alignment horizontal="left" vertical="center" shrinkToFit="1"/>
    </xf>
    <xf numFmtId="0" fontId="1" fillId="0" borderId="38" xfId="1" applyFont="1" applyBorder="1" applyAlignment="1">
      <alignment horizontal="center" vertical="center" shrinkToFit="1"/>
    </xf>
    <xf numFmtId="0" fontId="1" fillId="0" borderId="8" xfId="1" applyFont="1" applyBorder="1" applyAlignment="1">
      <alignment horizontal="center" vertical="center" shrinkToFit="1"/>
    </xf>
    <xf numFmtId="0" fontId="1" fillId="0" borderId="9" xfId="1" applyFont="1" applyBorder="1" applyAlignment="1">
      <alignment horizontal="center" vertical="center" shrinkToFit="1"/>
    </xf>
    <xf numFmtId="0" fontId="1" fillId="0" borderId="10" xfId="1" applyFont="1" applyBorder="1" applyAlignment="1">
      <alignment horizontal="center" vertical="center" shrinkToFit="1"/>
    </xf>
    <xf numFmtId="0" fontId="1" fillId="0" borderId="8" xfId="1" applyFont="1" applyBorder="1" applyAlignment="1">
      <alignment horizontal="left" vertical="center" shrinkToFit="1"/>
    </xf>
    <xf numFmtId="0" fontId="19" fillId="0" borderId="5" xfId="1" applyFont="1" applyBorder="1" applyAlignment="1">
      <alignment horizontal="left" vertical="center" shrinkToFit="1"/>
    </xf>
    <xf numFmtId="0" fontId="19" fillId="0" borderId="9" xfId="1" applyFont="1" applyBorder="1" applyAlignment="1">
      <alignment horizontal="left" vertical="center" shrinkToFit="1"/>
    </xf>
    <xf numFmtId="0" fontId="0" fillId="0" borderId="0" xfId="0" applyFont="1" applyBorder="1" applyAlignment="1">
      <alignment horizontal="left" vertical="top"/>
    </xf>
    <xf numFmtId="0" fontId="18" fillId="0" borderId="0" xfId="0" applyFont="1" applyAlignment="1">
      <alignment horizontal="left" vertical="top"/>
    </xf>
    <xf numFmtId="0" fontId="11" fillId="0" borderId="0" xfId="0" applyFont="1">
      <alignment vertical="center"/>
    </xf>
    <xf numFmtId="179" fontId="20" fillId="0" borderId="0" xfId="0" applyNumberFormat="1" applyFont="1" applyFill="1" applyAlignment="1">
      <alignment horizontal="left" vertical="top"/>
    </xf>
    <xf numFmtId="0" fontId="21" fillId="0" borderId="0" xfId="1" applyFont="1" applyAlignment="1">
      <alignment horizontal="left" vertical="center"/>
    </xf>
    <xf numFmtId="0" fontId="1" fillId="0" borderId="1" xfId="1" applyFont="1" applyBorder="1" applyAlignment="1">
      <alignment horizontal="left" vertical="center" shrinkToFit="1"/>
    </xf>
    <xf numFmtId="0" fontId="0" fillId="0" borderId="12" xfId="0" applyBorder="1" applyAlignment="1">
      <alignment horizontal="left" vertical="center"/>
    </xf>
    <xf numFmtId="0" fontId="0" fillId="0" borderId="0" xfId="0" applyAlignment="1">
      <alignment horizontal="right" vertical="center"/>
    </xf>
    <xf numFmtId="0" fontId="22" fillId="0" borderId="1" xfId="0" applyFont="1" applyBorder="1" applyAlignment="1">
      <alignment horizontal="center" vertical="center" textRotation="255" shrinkToFit="1"/>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0" fillId="0" borderId="14" xfId="0" applyBorder="1" applyAlignment="1">
      <alignment horizontal="left" vertical="center"/>
    </xf>
    <xf numFmtId="0" fontId="0" fillId="0" borderId="14" xfId="0" applyBorder="1" applyAlignment="1">
      <alignment horizontal="center" vertical="center"/>
    </xf>
    <xf numFmtId="0" fontId="0" fillId="0" borderId="25" xfId="0" applyBorder="1" applyAlignment="1">
      <alignment horizontal="center" vertical="center"/>
    </xf>
    <xf numFmtId="0" fontId="0" fillId="0" borderId="60" xfId="0" applyBorder="1" applyAlignment="1">
      <alignment horizontal="center"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187" fontId="6" fillId="0" borderId="14" xfId="0" applyNumberFormat="1" applyFont="1" applyFill="1" applyBorder="1" applyAlignment="1">
      <alignment horizontal="left" vertical="center"/>
    </xf>
    <xf numFmtId="0" fontId="0" fillId="0" borderId="28"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187" fontId="6" fillId="0" borderId="10" xfId="0" applyNumberFormat="1" applyFont="1" applyFill="1" applyBorder="1" applyAlignment="1">
      <alignment horizontal="left" vertical="center"/>
    </xf>
    <xf numFmtId="0" fontId="0" fillId="0" borderId="28" xfId="0" applyBorder="1" applyAlignment="1">
      <alignment horizontal="left" vertical="center"/>
    </xf>
    <xf numFmtId="0" fontId="0" fillId="0" borderId="31" xfId="0" applyBorder="1" applyAlignment="1">
      <alignment horizontal="left" vertical="center"/>
    </xf>
    <xf numFmtId="188" fontId="6" fillId="0" borderId="0" xfId="0" applyNumberFormat="1" applyFont="1" applyFill="1" applyBorder="1" applyAlignment="1">
      <alignment vertical="center"/>
    </xf>
    <xf numFmtId="0" fontId="23" fillId="0" borderId="61" xfId="0" applyFont="1" applyBorder="1" applyAlignment="1">
      <alignment horizontal="left" vertical="top" wrapText="1"/>
    </xf>
    <xf numFmtId="0" fontId="23" fillId="0" borderId="62" xfId="0" applyFont="1" applyBorder="1" applyAlignment="1">
      <alignment horizontal="left" vertical="top" wrapText="1"/>
    </xf>
    <xf numFmtId="0" fontId="23" fillId="0" borderId="28" xfId="0" applyFont="1" applyBorder="1" applyAlignment="1">
      <alignment horizontal="left" vertical="top" wrapText="1"/>
    </xf>
    <xf numFmtId="0" fontId="23" fillId="0" borderId="31" xfId="0" applyFont="1" applyBorder="1" applyAlignment="1">
      <alignment horizontal="left" vertical="top" wrapText="1"/>
    </xf>
    <xf numFmtId="0" fontId="22" fillId="0" borderId="5" xfId="0" applyFont="1" applyBorder="1" applyAlignment="1">
      <alignment horizontal="left" vertical="center"/>
    </xf>
    <xf numFmtId="0" fontId="22" fillId="0" borderId="9" xfId="0" applyFont="1" applyBorder="1" applyAlignment="1">
      <alignment horizontal="left" vertical="center"/>
    </xf>
    <xf numFmtId="177" fontId="8" fillId="0" borderId="0" xfId="0" applyNumberFormat="1" applyFont="1" applyAlignment="1">
      <alignment vertical="center"/>
    </xf>
    <xf numFmtId="0" fontId="0" fillId="0" borderId="1" xfId="0" applyBorder="1" applyAlignment="1">
      <alignment horizontal="left" vertical="center" shrinkToFit="1"/>
    </xf>
    <xf numFmtId="38" fontId="8" fillId="0" borderId="0" xfId="2" applyFont="1" applyAlignment="1">
      <alignment horizontal="center" vertical="center"/>
    </xf>
    <xf numFmtId="187" fontId="6" fillId="0" borderId="7" xfId="0" applyNumberFormat="1" applyFont="1" applyFill="1" applyBorder="1" applyAlignment="1">
      <alignment horizontal="left" vertical="center"/>
    </xf>
    <xf numFmtId="0" fontId="0" fillId="0" borderId="1" xfId="0" applyBorder="1" applyAlignment="1">
      <alignment horizontal="left" vertical="center" wrapText="1"/>
    </xf>
    <xf numFmtId="187" fontId="6" fillId="0" borderId="7" xfId="0" applyNumberFormat="1" applyFont="1" applyFill="1" applyBorder="1" applyAlignment="1">
      <alignment vertical="center"/>
    </xf>
    <xf numFmtId="38" fontId="0" fillId="0" borderId="0" xfId="2" applyFont="1" applyAlignment="1">
      <alignment vertical="center"/>
    </xf>
    <xf numFmtId="57" fontId="0" fillId="0" borderId="1" xfId="0" applyNumberFormat="1" applyBorder="1" applyAlignment="1">
      <alignment horizontal="left" vertical="center" shrinkToFit="1"/>
    </xf>
    <xf numFmtId="0" fontId="0" fillId="0" borderId="0" xfId="0" applyBorder="1" applyAlignment="1">
      <alignment horizontal="left" vertical="center" wrapText="1"/>
    </xf>
    <xf numFmtId="0" fontId="11" fillId="0" borderId="1" xfId="0" applyFont="1" applyBorder="1" applyAlignment="1">
      <alignment horizontal="center" vertical="center" wrapText="1"/>
    </xf>
    <xf numFmtId="180" fontId="6" fillId="0" borderId="1" xfId="0" applyNumberFormat="1" applyFont="1" applyFill="1" applyBorder="1" applyAlignment="1">
      <alignment horizontal="left" vertical="center" shrinkToFit="1"/>
    </xf>
    <xf numFmtId="0" fontId="0" fillId="2" borderId="1" xfId="0" applyFont="1" applyFill="1" applyBorder="1" applyAlignment="1">
      <alignment horizontal="left" vertical="center"/>
    </xf>
    <xf numFmtId="189" fontId="6" fillId="0" borderId="7" xfId="0" applyNumberFormat="1" applyFont="1" applyFill="1" applyBorder="1" applyAlignment="1">
      <alignment horizontal="left" vertical="center"/>
    </xf>
    <xf numFmtId="190" fontId="6" fillId="0" borderId="0" xfId="0" applyNumberFormat="1" applyFont="1" applyFill="1" applyBorder="1" applyAlignment="1">
      <alignment horizontal="left" vertical="center"/>
    </xf>
    <xf numFmtId="0" fontId="1" fillId="0" borderId="1" xfId="2" applyNumberFormat="1" applyFont="1" applyFill="1" applyBorder="1" applyAlignment="1">
      <alignment horizontal="left" vertical="center"/>
    </xf>
    <xf numFmtId="180" fontId="21" fillId="0" borderId="0" xfId="0" applyNumberFormat="1" applyFont="1" applyFill="1" applyBorder="1" applyAlignment="1">
      <alignment vertical="center"/>
    </xf>
    <xf numFmtId="0" fontId="11" fillId="0" borderId="13" xfId="0" applyFont="1" applyBorder="1" applyAlignment="1">
      <alignment horizontal="center" vertical="center" wrapText="1"/>
    </xf>
    <xf numFmtId="0" fontId="0" fillId="0" borderId="63" xfId="0" applyFont="1" applyBorder="1" applyAlignment="1">
      <alignment horizontal="right" vertical="center"/>
    </xf>
    <xf numFmtId="0" fontId="0" fillId="0" borderId="0" xfId="0" applyFont="1" applyFill="1" applyBorder="1" applyAlignment="1">
      <alignment horizontal="right" vertical="center"/>
    </xf>
    <xf numFmtId="57" fontId="0" fillId="0" borderId="1" xfId="0" applyNumberFormat="1" applyFont="1" applyFill="1" applyBorder="1" applyAlignment="1">
      <alignment horizontal="right" vertical="center" shrinkToFit="1"/>
    </xf>
    <xf numFmtId="0" fontId="1" fillId="0" borderId="14" xfId="0" applyNumberFormat="1" applyFont="1" applyFill="1" applyBorder="1" applyAlignment="1">
      <alignment horizontal="right" vertical="center"/>
    </xf>
    <xf numFmtId="0" fontId="1" fillId="0" borderId="12" xfId="0" applyNumberFormat="1" applyFont="1" applyFill="1" applyBorder="1" applyAlignment="1">
      <alignment horizontal="right" vertical="center"/>
    </xf>
    <xf numFmtId="0" fontId="0" fillId="0" borderId="13" xfId="0" applyFont="1" applyBorder="1" applyAlignment="1">
      <alignment horizontal="center" vertical="center" wrapText="1"/>
    </xf>
    <xf numFmtId="0" fontId="0" fillId="2" borderId="1" xfId="0" applyFont="1" applyFill="1" applyBorder="1" applyAlignment="1">
      <alignment horizontal="right" vertical="center"/>
    </xf>
    <xf numFmtId="0" fontId="0" fillId="0" borderId="1" xfId="0" applyFont="1" applyFill="1" applyBorder="1" applyAlignment="1">
      <alignment horizontal="right" vertical="center" shrinkToFit="1"/>
    </xf>
    <xf numFmtId="0" fontId="1" fillId="0" borderId="10" xfId="0" applyNumberFormat="1" applyFont="1" applyFill="1" applyBorder="1" applyAlignment="1">
      <alignment horizontal="left" vertical="center"/>
    </xf>
    <xf numFmtId="0" fontId="1" fillId="0" borderId="10" xfId="0" applyNumberFormat="1" applyFont="1" applyFill="1" applyBorder="1" applyAlignment="1">
      <alignment horizontal="right" vertical="center"/>
    </xf>
    <xf numFmtId="180" fontId="6" fillId="0" borderId="0" xfId="0" applyNumberFormat="1" applyFont="1" applyFill="1" applyAlignment="1">
      <alignment vertical="center"/>
    </xf>
    <xf numFmtId="0" fontId="11" fillId="0" borderId="1" xfId="0" applyFont="1" applyFill="1" applyBorder="1" applyAlignment="1">
      <alignment vertical="top" wrapText="1"/>
    </xf>
    <xf numFmtId="0" fontId="1" fillId="0" borderId="0" xfId="0" applyNumberFormat="1" applyFont="1" applyFill="1" applyBorder="1" applyAlignment="1">
      <alignment horizontal="right" vertical="center"/>
    </xf>
    <xf numFmtId="38" fontId="1" fillId="0" borderId="0" xfId="2" applyFont="1" applyFill="1" applyBorder="1" applyAlignment="1">
      <alignment horizontal="right" vertical="center" shrinkToFit="1"/>
    </xf>
    <xf numFmtId="38" fontId="1" fillId="0" borderId="14" xfId="2" applyFont="1" applyFill="1" applyBorder="1" applyAlignment="1">
      <alignment horizontal="center" vertical="center" shrinkToFit="1"/>
    </xf>
    <xf numFmtId="0" fontId="1" fillId="0" borderId="0" xfId="0" applyNumberFormat="1" applyFont="1" applyFill="1" applyBorder="1" applyAlignment="1">
      <alignment horizontal="left" vertical="center"/>
    </xf>
    <xf numFmtId="0" fontId="6" fillId="0" borderId="0" xfId="0" applyNumberFormat="1" applyFont="1" applyFill="1" applyBorder="1" applyAlignment="1">
      <alignment horizontal="left" vertical="center"/>
    </xf>
    <xf numFmtId="0" fontId="11" fillId="0" borderId="12" xfId="0" applyFont="1" applyFill="1" applyBorder="1" applyAlignment="1">
      <alignment vertical="top" wrapText="1"/>
    </xf>
    <xf numFmtId="0" fontId="11" fillId="0" borderId="14" xfId="0" applyFont="1" applyFill="1" applyBorder="1" applyAlignment="1">
      <alignment vertical="top" wrapText="1"/>
    </xf>
    <xf numFmtId="0" fontId="0" fillId="0" borderId="13" xfId="0" applyFont="1" applyBorder="1" applyAlignment="1">
      <alignment horizontal="center" vertical="center"/>
    </xf>
    <xf numFmtId="0" fontId="0" fillId="2" borderId="12" xfId="0" applyFont="1" applyFill="1" applyBorder="1" applyAlignment="1">
      <alignment horizontal="right" vertical="center"/>
    </xf>
    <xf numFmtId="0" fontId="22" fillId="0" borderId="4" xfId="0" applyFont="1" applyBorder="1" applyAlignment="1">
      <alignment horizontal="center" vertical="center"/>
    </xf>
    <xf numFmtId="0" fontId="11" fillId="0" borderId="32" xfId="0" applyFont="1" applyBorder="1" applyAlignment="1">
      <alignment horizontal="center" vertical="center" wrapText="1"/>
    </xf>
    <xf numFmtId="0" fontId="11" fillId="0" borderId="32" xfId="0" applyFont="1" applyBorder="1" applyAlignment="1">
      <alignment horizontal="center" vertical="center"/>
    </xf>
    <xf numFmtId="0" fontId="0" fillId="0" borderId="32" xfId="0" applyFont="1" applyBorder="1" applyAlignment="1">
      <alignment horizontal="right" vertical="center"/>
    </xf>
    <xf numFmtId="0" fontId="0" fillId="2" borderId="32" xfId="0" applyFont="1" applyFill="1" applyBorder="1" applyAlignment="1">
      <alignment horizontal="right" vertical="center"/>
    </xf>
    <xf numFmtId="0" fontId="11" fillId="0" borderId="64" xfId="0" applyFont="1" applyBorder="1" applyAlignment="1">
      <alignment horizontal="center" vertical="center" wrapText="1"/>
    </xf>
    <xf numFmtId="0" fontId="11" fillId="0" borderId="64" xfId="0" applyFont="1" applyBorder="1" applyAlignment="1">
      <alignment horizontal="center" vertical="center"/>
    </xf>
    <xf numFmtId="0" fontId="0" fillId="0" borderId="64" xfId="0" applyFont="1" applyBorder="1" applyAlignment="1">
      <alignment horizontal="right" vertical="center"/>
    </xf>
    <xf numFmtId="0" fontId="0" fillId="2" borderId="64" xfId="0" applyFont="1" applyFill="1" applyBorder="1" applyAlignment="1">
      <alignment horizontal="right" vertical="center"/>
    </xf>
    <xf numFmtId="0" fontId="11" fillId="0" borderId="10" xfId="0" applyFont="1" applyFill="1" applyBorder="1" applyAlignment="1">
      <alignment vertical="top" wrapText="1"/>
    </xf>
    <xf numFmtId="0" fontId="13" fillId="0" borderId="7" xfId="0" applyFont="1" applyBorder="1" applyAlignment="1">
      <alignment horizontal="left"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horizontal="right" vertical="center"/>
    </xf>
    <xf numFmtId="0" fontId="0" fillId="0" borderId="4" xfId="0" applyFont="1" applyBorder="1" applyAlignment="1">
      <alignment horizontal="righ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191" fontId="6" fillId="0" borderId="11" xfId="1" applyNumberFormat="1" applyFont="1" applyBorder="1" applyAlignment="1">
      <alignment horizontal="center" vertical="center" shrinkToFit="1"/>
    </xf>
    <xf numFmtId="192" fontId="6" fillId="0" borderId="13" xfId="1" applyNumberFormat="1" applyFont="1" applyBorder="1" applyAlignment="1">
      <alignment horizontal="center" vertical="center" shrinkToFit="1"/>
    </xf>
    <xf numFmtId="182" fontId="1" fillId="0" borderId="1" xfId="0" applyNumberFormat="1" applyFont="1" applyFill="1" applyBorder="1" applyAlignment="1">
      <alignment vertical="center"/>
    </xf>
    <xf numFmtId="182" fontId="24" fillId="0" borderId="1" xfId="0" applyNumberFormat="1" applyFont="1" applyFill="1" applyBorder="1" applyAlignment="1">
      <alignment vertical="center"/>
    </xf>
    <xf numFmtId="184" fontId="6" fillId="0" borderId="0" xfId="1" applyNumberFormat="1" applyFont="1" applyBorder="1" applyAlignment="1">
      <alignment vertical="center" shrinkToFit="1"/>
    </xf>
    <xf numFmtId="38" fontId="0" fillId="0" borderId="0" xfId="2" applyFont="1" applyBorder="1" applyAlignment="1">
      <alignment horizontal="center" vertical="center"/>
    </xf>
    <xf numFmtId="177" fontId="8" fillId="0" borderId="0" xfId="0" applyNumberFormat="1" applyFont="1" applyBorder="1" applyAlignment="1">
      <alignment horizontal="left" vertical="center"/>
    </xf>
    <xf numFmtId="177" fontId="8" fillId="0" borderId="0" xfId="0" applyNumberFormat="1" applyFont="1" applyBorder="1">
      <alignment vertical="center"/>
    </xf>
    <xf numFmtId="193" fontId="6" fillId="0" borderId="12" xfId="0" applyNumberFormat="1" applyFont="1" applyFill="1" applyBorder="1" applyAlignment="1">
      <alignment horizontal="center" vertical="center" shrinkToFit="1"/>
    </xf>
    <xf numFmtId="0" fontId="25" fillId="0" borderId="12" xfId="0" applyNumberFormat="1" applyFont="1" applyFill="1" applyBorder="1" applyAlignment="1">
      <alignment vertical="center"/>
    </xf>
    <xf numFmtId="0" fontId="1" fillId="0" borderId="0" xfId="0" applyFont="1" applyBorder="1" applyAlignment="1">
      <alignment vertical="center"/>
    </xf>
    <xf numFmtId="194" fontId="1" fillId="0" borderId="7" xfId="0" applyNumberFormat="1" applyFont="1" applyFill="1" applyBorder="1" applyAlignment="1">
      <alignment vertical="center" shrinkToFit="1"/>
    </xf>
    <xf numFmtId="0" fontId="1" fillId="0" borderId="1" xfId="0" applyFont="1" applyBorder="1" applyAlignment="1">
      <alignment horizontal="center" vertical="center"/>
    </xf>
    <xf numFmtId="38" fontId="0" fillId="0" borderId="0" xfId="2" applyFont="1" applyFill="1" applyBorder="1" applyAlignment="1">
      <alignment vertical="center"/>
    </xf>
    <xf numFmtId="193" fontId="6" fillId="0" borderId="10" xfId="0" applyNumberFormat="1" applyFont="1" applyFill="1" applyBorder="1" applyAlignment="1">
      <alignment horizontal="center" vertical="center" shrinkToFit="1"/>
    </xf>
    <xf numFmtId="195" fontId="6" fillId="0" borderId="7" xfId="0" applyNumberFormat="1" applyFont="1" applyFill="1" applyBorder="1" applyAlignment="1">
      <alignment horizontal="left" vertical="center" shrinkToFit="1"/>
    </xf>
    <xf numFmtId="0" fontId="1" fillId="0" borderId="12" xfId="0" applyFont="1" applyBorder="1" applyAlignment="1">
      <alignment horizontal="center" vertical="center"/>
    </xf>
    <xf numFmtId="0" fontId="1" fillId="0" borderId="12" xfId="0" applyFont="1" applyBorder="1" applyAlignment="1">
      <alignment horizontal="left" vertical="top" wrapText="1" shrinkToFit="1"/>
    </xf>
    <xf numFmtId="180" fontId="6" fillId="0" borderId="12" xfId="0" applyNumberFormat="1" applyFont="1" applyFill="1" applyBorder="1" applyAlignment="1">
      <alignment horizontal="center" vertical="center" shrinkToFit="1"/>
    </xf>
    <xf numFmtId="0" fontId="25" fillId="0" borderId="14" xfId="0" applyNumberFormat="1" applyFont="1" applyFill="1" applyBorder="1" applyAlignment="1">
      <alignment vertical="center"/>
    </xf>
    <xf numFmtId="0" fontId="1" fillId="0" borderId="14" xfId="0" applyFont="1" applyBorder="1" applyAlignment="1">
      <alignment horizontal="center" vertical="center"/>
    </xf>
    <xf numFmtId="0" fontId="1" fillId="0" borderId="14" xfId="0" applyFont="1" applyBorder="1" applyAlignment="1">
      <alignment horizontal="left" vertical="top" wrapText="1" shrinkToFit="1"/>
    </xf>
    <xf numFmtId="180" fontId="6" fillId="0" borderId="10" xfId="0" applyNumberFormat="1" applyFont="1" applyFill="1" applyBorder="1" applyAlignment="1">
      <alignment horizontal="center" vertical="center" shrinkToFit="1"/>
    </xf>
    <xf numFmtId="0" fontId="1" fillId="0" borderId="10" xfId="0" applyNumberFormat="1" applyFont="1" applyFill="1" applyBorder="1" applyAlignment="1">
      <alignment horizontal="center" vertical="center"/>
    </xf>
    <xf numFmtId="0" fontId="1" fillId="0" borderId="10" xfId="0" applyFont="1" applyBorder="1" applyAlignment="1">
      <alignment horizontal="left" vertical="top" wrapText="1" shrinkToFit="1"/>
    </xf>
    <xf numFmtId="180" fontId="1" fillId="0" borderId="0" xfId="0" applyNumberFormat="1" applyFont="1" applyFill="1" applyBorder="1" applyAlignment="1">
      <alignment vertical="center"/>
    </xf>
    <xf numFmtId="180" fontId="1" fillId="0" borderId="1" xfId="0" applyNumberFormat="1" applyFont="1" applyFill="1" applyBorder="1" applyAlignment="1">
      <alignment horizontal="center" vertical="center"/>
    </xf>
    <xf numFmtId="180" fontId="1" fillId="0" borderId="1" xfId="0" applyNumberFormat="1" applyFont="1" applyFill="1" applyBorder="1" applyAlignment="1">
      <alignment horizontal="left" vertical="top" wrapText="1"/>
    </xf>
    <xf numFmtId="180" fontId="24" fillId="0" borderId="0" xfId="0" applyNumberFormat="1" applyFont="1" applyFill="1" applyBorder="1" applyAlignment="1">
      <alignment horizontal="left" vertical="center"/>
    </xf>
    <xf numFmtId="180" fontId="26" fillId="0" borderId="0" xfId="0" applyNumberFormat="1" applyFont="1" applyFill="1" applyBorder="1" applyAlignment="1">
      <alignment vertical="center" shrinkToFit="1"/>
    </xf>
    <xf numFmtId="180" fontId="24" fillId="0" borderId="0" xfId="0" applyNumberFormat="1" applyFont="1" applyFill="1" applyBorder="1" applyAlignment="1">
      <alignment vertical="center"/>
    </xf>
    <xf numFmtId="0" fontId="1" fillId="0" borderId="0" xfId="0" applyFont="1" applyBorder="1">
      <alignment vertical="center"/>
    </xf>
    <xf numFmtId="196" fontId="6" fillId="0" borderId="0" xfId="0" applyNumberFormat="1" applyFont="1" applyFill="1" applyBorder="1" applyAlignment="1">
      <alignment horizontal="left" vertical="center" shrinkToFit="1"/>
    </xf>
    <xf numFmtId="197" fontId="1" fillId="0" borderId="1" xfId="0" applyNumberFormat="1" applyFont="1" applyFill="1" applyBorder="1" applyAlignment="1">
      <alignment horizontal="center" vertical="center" shrinkToFit="1"/>
    </xf>
    <xf numFmtId="197" fontId="1" fillId="0" borderId="0" xfId="0" applyNumberFormat="1" applyFont="1" applyFill="1" applyBorder="1" applyAlignment="1">
      <alignment vertical="center" shrinkToFit="1"/>
    </xf>
    <xf numFmtId="198" fontId="21" fillId="0" borderId="0" xfId="0" applyNumberFormat="1" applyFont="1" applyFill="1" applyBorder="1" applyAlignment="1">
      <alignment vertical="center" shrinkToFit="1"/>
    </xf>
    <xf numFmtId="197" fontId="1" fillId="0" borderId="1" xfId="0" applyNumberFormat="1" applyFont="1" applyFill="1" applyBorder="1" applyAlignment="1">
      <alignment vertical="center" shrinkToFit="1"/>
    </xf>
    <xf numFmtId="197" fontId="24" fillId="0" borderId="0" xfId="0" applyNumberFormat="1" applyFont="1" applyFill="1" applyBorder="1" applyAlignment="1">
      <alignment vertical="center" shrinkToFit="1"/>
    </xf>
    <xf numFmtId="197" fontId="21" fillId="0" borderId="0" xfId="0" applyNumberFormat="1" applyFont="1" applyFill="1" applyBorder="1" applyAlignment="1">
      <alignment vertical="center" shrinkToFit="1"/>
    </xf>
    <xf numFmtId="197" fontId="1" fillId="0" borderId="14" xfId="0" applyNumberFormat="1" applyFont="1" applyFill="1" applyBorder="1" applyAlignment="1">
      <alignment vertical="center" shrinkToFit="1"/>
    </xf>
    <xf numFmtId="199" fontId="6" fillId="0" borderId="0" xfId="0" applyNumberFormat="1" applyFont="1" applyFill="1" applyBorder="1" applyAlignment="1">
      <alignment horizontal="right" vertical="center"/>
    </xf>
    <xf numFmtId="200" fontId="6" fillId="0" borderId="0" xfId="1" applyNumberFormat="1" applyFont="1" applyBorder="1" applyAlignment="1">
      <alignment horizontal="left" vertical="center" shrinkToFit="1"/>
    </xf>
    <xf numFmtId="197" fontId="1" fillId="0" borderId="12" xfId="0" applyNumberFormat="1" applyFont="1" applyFill="1" applyBorder="1" applyAlignment="1">
      <alignment vertical="center" shrinkToFit="1"/>
    </xf>
    <xf numFmtId="197" fontId="1" fillId="0" borderId="14" xfId="0" applyNumberFormat="1" applyFont="1" applyFill="1" applyBorder="1" applyAlignment="1">
      <alignment horizontal="right" vertical="center" shrinkToFit="1"/>
    </xf>
    <xf numFmtId="197" fontId="1" fillId="0" borderId="10" xfId="0" applyNumberFormat="1" applyFont="1" applyFill="1" applyBorder="1" applyAlignment="1">
      <alignment vertical="center" shrinkToFit="1"/>
    </xf>
    <xf numFmtId="201" fontId="6" fillId="0" borderId="0" xfId="0" applyNumberFormat="1" applyFont="1" applyFill="1" applyBorder="1" applyAlignment="1">
      <alignment horizontal="left" vertical="center" shrinkToFit="1"/>
    </xf>
    <xf numFmtId="197" fontId="1" fillId="0" borderId="1" xfId="0" applyNumberFormat="1" applyFont="1" applyFill="1" applyBorder="1" applyAlignment="1">
      <alignment horizontal="left" vertical="center" wrapText="1" shrinkToFit="1"/>
    </xf>
    <xf numFmtId="0" fontId="1" fillId="0" borderId="14" xfId="0" applyFont="1" applyBorder="1" applyAlignment="1">
      <alignment vertical="center"/>
    </xf>
    <xf numFmtId="38" fontId="1" fillId="0" borderId="14" xfId="2" applyFont="1" applyBorder="1" applyAlignment="1">
      <alignment vertical="center"/>
    </xf>
    <xf numFmtId="0" fontId="1" fillId="0" borderId="10" xfId="0" applyFont="1" applyBorder="1" applyAlignment="1">
      <alignment vertical="center"/>
    </xf>
    <xf numFmtId="202" fontId="6" fillId="0" borderId="0" xfId="0" applyNumberFormat="1" applyFont="1" applyFill="1" applyBorder="1" applyAlignment="1">
      <alignment vertical="center" shrinkToFit="1"/>
    </xf>
    <xf numFmtId="38" fontId="13" fillId="0" borderId="7" xfId="2" applyFont="1" applyBorder="1" applyAlignment="1">
      <alignment horizontal="left" vertical="center"/>
    </xf>
    <xf numFmtId="38" fontId="22" fillId="0" borderId="1" xfId="2" applyFont="1" applyBorder="1" applyAlignment="1">
      <alignment horizontal="left" vertical="center" shrinkToFit="1"/>
    </xf>
    <xf numFmtId="38" fontId="0" fillId="0" borderId="0" xfId="2" applyFont="1" applyBorder="1" applyAlignment="1">
      <alignment horizontal="left" vertical="center" shrinkToFit="1"/>
    </xf>
    <xf numFmtId="38" fontId="13" fillId="0" borderId="0" xfId="2" applyFont="1" applyAlignment="1">
      <alignment horizontal="left" vertical="center" wrapText="1"/>
    </xf>
    <xf numFmtId="38" fontId="13" fillId="0" borderId="0" xfId="2" applyFont="1" applyAlignment="1">
      <alignment horizontal="center" vertical="center" wrapText="1"/>
    </xf>
    <xf numFmtId="38" fontId="22" fillId="0" borderId="1" xfId="2" applyFont="1" applyBorder="1" applyAlignment="1">
      <alignment horizontal="center" vertical="center" shrinkToFit="1"/>
    </xf>
    <xf numFmtId="38" fontId="0" fillId="0" borderId="0" xfId="2" applyFont="1" applyBorder="1" applyAlignment="1">
      <alignment horizontal="center" vertical="center" shrinkToFit="1"/>
    </xf>
    <xf numFmtId="38" fontId="22" fillId="0" borderId="10" xfId="2" applyFont="1" applyBorder="1" applyAlignment="1">
      <alignment horizontal="center" vertical="center" shrinkToFit="1"/>
    </xf>
    <xf numFmtId="38" fontId="22" fillId="0" borderId="1" xfId="2" applyFont="1" applyBorder="1" applyAlignment="1">
      <alignment horizontal="right" vertical="center" shrinkToFit="1"/>
    </xf>
    <xf numFmtId="38" fontId="0" fillId="0" borderId="0" xfId="2" applyFont="1" applyBorder="1" applyAlignment="1">
      <alignment horizontal="right" vertical="center" shrinkToFit="1"/>
    </xf>
    <xf numFmtId="38" fontId="13" fillId="0" borderId="0" xfId="2" applyFont="1" applyAlignment="1">
      <alignment horizontal="right" vertical="center" wrapText="1"/>
    </xf>
    <xf numFmtId="38" fontId="0" fillId="0" borderId="0" xfId="2" applyFont="1" applyAlignment="1">
      <alignment horizontal="right" vertical="center" wrapText="1"/>
    </xf>
    <xf numFmtId="49" fontId="22" fillId="0" borderId="1" xfId="2" applyNumberFormat="1" applyFont="1" applyBorder="1" applyAlignment="1">
      <alignment horizontal="center" vertical="center" shrinkToFit="1"/>
    </xf>
    <xf numFmtId="49" fontId="0" fillId="0" borderId="0" xfId="2" applyNumberFormat="1" applyFont="1" applyBorder="1" applyAlignment="1">
      <alignment horizontal="center" vertical="center" shrinkToFit="1"/>
    </xf>
    <xf numFmtId="38" fontId="11" fillId="0" borderId="11" xfId="2" applyFont="1" applyFill="1" applyBorder="1" applyAlignment="1">
      <alignment horizontal="center" vertical="center" wrapText="1"/>
    </xf>
    <xf numFmtId="38" fontId="11" fillId="0" borderId="15" xfId="2" applyFont="1" applyFill="1" applyBorder="1" applyAlignment="1">
      <alignment horizontal="center" vertical="center" wrapText="1"/>
    </xf>
    <xf numFmtId="38" fontId="11" fillId="0" borderId="13" xfId="2" applyFont="1" applyFill="1" applyBorder="1" applyAlignment="1">
      <alignment horizontal="center" vertical="center" wrapText="1"/>
    </xf>
    <xf numFmtId="38" fontId="22" fillId="0" borderId="10" xfId="2" applyFont="1" applyBorder="1" applyAlignment="1">
      <alignment horizontal="right" vertical="center" shrinkToFit="1"/>
    </xf>
    <xf numFmtId="0" fontId="0" fillId="0" borderId="0" xfId="0" applyAlignment="1">
      <alignment vertical="center" shrinkToFit="1"/>
    </xf>
    <xf numFmtId="0" fontId="13" fillId="0" borderId="0" xfId="0" applyFont="1" applyAlignment="1">
      <alignment horizontal="left" vertical="center" shrinkToFit="1"/>
    </xf>
    <xf numFmtId="0" fontId="0" fillId="0" borderId="11"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2" xfId="0" applyFill="1" applyBorder="1" applyAlignment="1">
      <alignment horizontal="center" wrapText="1" shrinkToFit="1"/>
    </xf>
    <xf numFmtId="0" fontId="0" fillId="0" borderId="3" xfId="0" applyFill="1" applyBorder="1" applyAlignment="1">
      <alignment horizontal="center" wrapText="1" shrinkToFit="1"/>
    </xf>
    <xf numFmtId="180" fontId="6" fillId="0" borderId="3" xfId="0" applyNumberFormat="1" applyFont="1" applyFill="1" applyBorder="1" applyAlignment="1">
      <alignment horizontal="center" vertical="top" shrinkToFit="1"/>
    </xf>
    <xf numFmtId="180" fontId="6" fillId="0" borderId="4" xfId="0" applyNumberFormat="1" applyFont="1" applyFill="1" applyBorder="1" applyAlignment="1">
      <alignment horizontal="center" vertical="top" shrinkToFit="1"/>
    </xf>
    <xf numFmtId="0" fontId="0" fillId="0" borderId="13" xfId="0" applyBorder="1" applyAlignment="1">
      <alignment horizontal="center" vertical="center" shrinkToFit="1"/>
    </xf>
    <xf numFmtId="0" fontId="0" fillId="0" borderId="6"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6" xfId="0" applyFill="1" applyBorder="1" applyAlignment="1">
      <alignment horizontal="center" wrapText="1" shrinkToFit="1"/>
    </xf>
    <xf numFmtId="0" fontId="0" fillId="0" borderId="0" xfId="0" applyFill="1" applyBorder="1" applyAlignment="1">
      <alignment horizontal="center" wrapText="1" shrinkToFit="1"/>
    </xf>
    <xf numFmtId="180" fontId="6" fillId="0" borderId="0" xfId="0" applyNumberFormat="1" applyFont="1" applyFill="1" applyBorder="1" applyAlignment="1">
      <alignment horizontal="center" vertical="top" shrinkToFit="1"/>
    </xf>
    <xf numFmtId="180" fontId="6" fillId="0" borderId="7" xfId="0" applyNumberFormat="1" applyFont="1" applyFill="1" applyBorder="1" applyAlignment="1">
      <alignment horizontal="center" vertical="top" shrinkToFit="1"/>
    </xf>
    <xf numFmtId="0" fontId="0" fillId="0" borderId="8"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9"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8" xfId="0" applyFill="1" applyBorder="1" applyAlignment="1">
      <alignment horizontal="center" wrapText="1" shrinkToFit="1"/>
    </xf>
    <xf numFmtId="0" fontId="0" fillId="0" borderId="5" xfId="0" applyFill="1" applyBorder="1" applyAlignment="1">
      <alignment horizontal="center" wrapText="1" shrinkToFit="1"/>
    </xf>
    <xf numFmtId="180" fontId="6" fillId="0" borderId="5" xfId="0" applyNumberFormat="1" applyFont="1" applyFill="1" applyBorder="1" applyAlignment="1">
      <alignment horizontal="center" vertical="top" shrinkToFit="1"/>
    </xf>
    <xf numFmtId="180" fontId="6" fillId="0" borderId="9" xfId="0" applyNumberFormat="1" applyFont="1" applyFill="1" applyBorder="1" applyAlignment="1">
      <alignment horizontal="center" vertical="top" shrinkToFit="1"/>
    </xf>
    <xf numFmtId="0" fontId="0" fillId="0" borderId="13" xfId="0" applyBorder="1" applyAlignment="1">
      <alignment horizontal="left" vertical="center" shrinkToFit="1"/>
    </xf>
    <xf numFmtId="0" fontId="0" fillId="0" borderId="12" xfId="0" applyBorder="1" applyAlignment="1">
      <alignment horizontal="left" vertical="center" shrinkToFit="1"/>
    </xf>
    <xf numFmtId="0" fontId="0" fillId="0" borderId="14" xfId="0" applyBorder="1" applyAlignment="1">
      <alignment horizontal="left" vertical="center" shrinkToFit="1"/>
    </xf>
    <xf numFmtId="0" fontId="0" fillId="0" borderId="3" xfId="0" applyBorder="1" applyAlignment="1">
      <alignment horizontal="left" vertical="center" shrinkToFit="1"/>
    </xf>
    <xf numFmtId="0" fontId="0" fillId="0" borderId="10" xfId="0" applyBorder="1" applyAlignment="1">
      <alignment vertical="center" shrinkToFit="1"/>
    </xf>
    <xf numFmtId="0" fontId="27" fillId="0" borderId="1" xfId="0" applyFont="1" applyBorder="1" applyAlignment="1">
      <alignment horizontal="lef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0" xfId="0" applyBorder="1" applyAlignment="1">
      <alignment vertical="center" shrinkToFit="1"/>
    </xf>
    <xf numFmtId="0" fontId="0" fillId="0" borderId="6" xfId="0" applyBorder="1" applyAlignment="1">
      <alignment vertical="center" shrinkToFit="1"/>
    </xf>
    <xf numFmtId="0" fontId="0" fillId="0" borderId="10" xfId="0" applyBorder="1" applyAlignment="1">
      <alignment horizontal="left" vertical="center" shrinkToFit="1"/>
    </xf>
    <xf numFmtId="0" fontId="13"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0" fontId="0" fillId="0" borderId="6" xfId="0" applyBorder="1" applyAlignment="1">
      <alignment horizontal="left" vertical="center" wrapText="1" shrinkToFit="1"/>
    </xf>
    <xf numFmtId="0" fontId="13" fillId="0" borderId="1"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1" xfId="0" applyFont="1" applyBorder="1" applyAlignment="1">
      <alignment horizontal="center" vertical="center" wrapText="1" shrinkToFit="1"/>
    </xf>
    <xf numFmtId="0" fontId="0" fillId="0" borderId="12" xfId="0" applyBorder="1" applyAlignment="1">
      <alignment horizontal="right" vertical="center" shrinkToFit="1"/>
    </xf>
    <xf numFmtId="0" fontId="0" fillId="0" borderId="10" xfId="0" applyBorder="1" applyAlignment="1">
      <alignment horizontal="right" vertical="center" shrinkToFit="1"/>
    </xf>
    <xf numFmtId="184" fontId="6" fillId="0" borderId="10" xfId="0" applyNumberFormat="1" applyFont="1" applyFill="1" applyBorder="1" applyAlignment="1">
      <alignment horizontal="center" vertical="center" shrinkToFit="1"/>
    </xf>
    <xf numFmtId="0" fontId="22" fillId="0" borderId="12" xfId="0" applyFont="1" applyBorder="1" applyAlignment="1">
      <alignment horizontal="center" vertical="center" wrapText="1" shrinkToFit="1"/>
    </xf>
    <xf numFmtId="0" fontId="22" fillId="0" borderId="6" xfId="0" applyFont="1" applyBorder="1" applyAlignment="1">
      <alignment horizontal="left" vertical="center" shrinkToFit="1"/>
    </xf>
    <xf numFmtId="0" fontId="22" fillId="0" borderId="0" xfId="0" applyFont="1" applyBorder="1" applyAlignment="1">
      <alignment horizontal="center" vertical="center" shrinkToFit="1"/>
    </xf>
    <xf numFmtId="0" fontId="22" fillId="0" borderId="14" xfId="0" applyFont="1" applyBorder="1" applyAlignment="1">
      <alignment horizontal="center" vertical="center" wrapText="1" shrinkToFit="1"/>
    </xf>
    <xf numFmtId="0" fontId="22" fillId="0" borderId="10" xfId="0" applyFont="1" applyBorder="1" applyAlignment="1">
      <alignment horizontal="center" vertical="center" wrapText="1" shrinkToFit="1"/>
    </xf>
    <xf numFmtId="0" fontId="0" fillId="0" borderId="2" xfId="0" applyBorder="1" applyAlignment="1">
      <alignment horizontal="left" vertical="center" shrinkToFit="1"/>
    </xf>
    <xf numFmtId="0" fontId="0" fillId="0" borderId="4" xfId="0" applyBorder="1" applyAlignment="1">
      <alignment vertical="center" shrinkToFit="1"/>
    </xf>
    <xf numFmtId="0" fontId="0" fillId="0" borderId="2" xfId="0" applyBorder="1" applyAlignment="1">
      <alignment horizontal="left" vertical="top" wrapText="1" shrinkToFit="1"/>
    </xf>
    <xf numFmtId="0" fontId="0" fillId="0" borderId="3" xfId="0" applyBorder="1" applyAlignment="1">
      <alignment horizontal="left" vertical="top" wrapText="1" shrinkToFit="1"/>
    </xf>
    <xf numFmtId="0" fontId="0" fillId="0" borderId="4" xfId="0" applyBorder="1" applyAlignment="1">
      <alignment horizontal="left" vertical="top" wrapText="1" shrinkToFit="1"/>
    </xf>
    <xf numFmtId="0" fontId="0" fillId="0" borderId="0" xfId="0" applyBorder="1" applyAlignment="1">
      <alignment horizontal="center" vertical="top" shrinkToFit="1"/>
    </xf>
    <xf numFmtId="0" fontId="0" fillId="0" borderId="7" xfId="0" applyBorder="1" applyAlignment="1">
      <alignment vertical="center" shrinkToFit="1"/>
    </xf>
    <xf numFmtId="0" fontId="0" fillId="0" borderId="6" xfId="0" applyBorder="1" applyAlignment="1">
      <alignment horizontal="left" vertical="top" wrapText="1" shrinkToFit="1"/>
    </xf>
    <xf numFmtId="0" fontId="0" fillId="0" borderId="0" xfId="0" applyBorder="1" applyAlignment="1">
      <alignment horizontal="left" vertical="top" wrapText="1" shrinkToFit="1"/>
    </xf>
    <xf numFmtId="0" fontId="0" fillId="0" borderId="7" xfId="0" applyBorder="1" applyAlignment="1">
      <alignment horizontal="left" vertical="top" wrapText="1" shrinkToFit="1"/>
    </xf>
    <xf numFmtId="0" fontId="23" fillId="0" borderId="14" xfId="0" applyFont="1" applyBorder="1" applyAlignment="1">
      <alignment vertical="center" shrinkToFit="1"/>
    </xf>
    <xf numFmtId="0" fontId="23" fillId="0" borderId="6" xfId="0" applyFont="1" applyBorder="1" applyAlignment="1">
      <alignment vertical="center" shrinkToFit="1"/>
    </xf>
    <xf numFmtId="0" fontId="23" fillId="0" borderId="7" xfId="0" applyFont="1" applyBorder="1" applyAlignment="1">
      <alignment vertical="center" shrinkToFit="1"/>
    </xf>
    <xf numFmtId="0" fontId="23" fillId="0" borderId="14"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14" xfId="0" applyFont="1" applyBorder="1" applyAlignment="1">
      <alignment horizontal="center" vertical="center" shrinkToFit="1"/>
    </xf>
    <xf numFmtId="0" fontId="23" fillId="0" borderId="7" xfId="0" applyFont="1" applyBorder="1" applyAlignment="1">
      <alignment horizontal="left" vertical="center"/>
    </xf>
    <xf numFmtId="0" fontId="0" fillId="0" borderId="7" xfId="0" applyBorder="1" applyAlignment="1">
      <alignment vertical="center"/>
    </xf>
    <xf numFmtId="0" fontId="0" fillId="0" borderId="14" xfId="0" applyBorder="1" applyAlignment="1">
      <alignment vertical="center" shrinkToFit="1"/>
    </xf>
    <xf numFmtId="0" fontId="23" fillId="0" borderId="14" xfId="0" applyFont="1" applyBorder="1" applyAlignment="1">
      <alignment horizontal="left" vertical="center"/>
    </xf>
    <xf numFmtId="0" fontId="0" fillId="0" borderId="14" xfId="0" applyBorder="1" applyAlignment="1">
      <alignment vertical="center"/>
    </xf>
    <xf numFmtId="0" fontId="23" fillId="0" borderId="10" xfId="0" applyFont="1" applyBorder="1" applyAlignment="1">
      <alignment horizontal="left" vertical="center"/>
    </xf>
    <xf numFmtId="0" fontId="23" fillId="0" borderId="8" xfId="0" applyFont="1" applyBorder="1" applyAlignment="1">
      <alignment vertical="center" shrinkToFit="1"/>
    </xf>
    <xf numFmtId="0" fontId="23" fillId="0" borderId="9" xfId="0" applyFont="1" applyBorder="1" applyAlignment="1">
      <alignment horizontal="left" vertical="center"/>
    </xf>
    <xf numFmtId="0" fontId="23" fillId="0" borderId="10" xfId="0" applyFont="1" applyBorder="1" applyAlignment="1">
      <alignment horizontal="left" vertical="center" shrinkToFit="1"/>
    </xf>
    <xf numFmtId="0" fontId="0" fillId="0" borderId="8" xfId="0" applyBorder="1" applyAlignment="1">
      <alignment horizontal="left" vertical="top" wrapText="1" shrinkToFit="1"/>
    </xf>
    <xf numFmtId="0" fontId="0" fillId="0" borderId="5" xfId="0" applyBorder="1" applyAlignment="1">
      <alignment horizontal="left" vertical="top" wrapText="1" shrinkToFit="1"/>
    </xf>
    <xf numFmtId="0" fontId="0" fillId="0" borderId="9" xfId="0" applyBorder="1" applyAlignment="1">
      <alignment horizontal="left" vertical="top" wrapText="1" shrinkToFit="1"/>
    </xf>
    <xf numFmtId="0" fontId="0" fillId="0" borderId="11" xfId="0" applyBorder="1">
      <alignment vertical="center"/>
    </xf>
    <xf numFmtId="0" fontId="0" fillId="0" borderId="15" xfId="0" applyBorder="1" applyAlignment="1">
      <alignment horizontal="center" vertical="center"/>
    </xf>
    <xf numFmtId="38" fontId="28" fillId="0" borderId="0" xfId="2" applyFont="1" applyBorder="1" applyAlignment="1">
      <alignment horizontal="left" vertical="center" shrinkToFit="1"/>
    </xf>
    <xf numFmtId="0" fontId="28" fillId="0" borderId="0" xfId="0" applyFont="1" applyBorder="1" applyAlignment="1">
      <alignment horizontal="left" vertical="center"/>
    </xf>
    <xf numFmtId="0" fontId="15" fillId="0" borderId="0" xfId="0" applyFont="1" applyFill="1" applyBorder="1"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5" xfId="0" applyBorder="1">
      <alignment vertical="center"/>
    </xf>
    <xf numFmtId="38" fontId="0" fillId="0" borderId="0" xfId="2" applyFont="1" applyAlignment="1">
      <alignment vertical="center" shrinkToFit="1"/>
    </xf>
    <xf numFmtId="0" fontId="22" fillId="0" borderId="0" xfId="0" applyFont="1" applyAlignment="1">
      <alignment vertical="center" shrinkToFit="1"/>
    </xf>
    <xf numFmtId="0" fontId="22" fillId="0" borderId="0" xfId="0" applyFont="1" applyAlignment="1">
      <alignment horizontal="center" vertical="center" shrinkToFit="1"/>
    </xf>
    <xf numFmtId="179" fontId="8" fillId="0" borderId="0" xfId="0" applyNumberFormat="1" applyFont="1" applyFill="1" applyAlignment="1">
      <alignment horizontal="left" vertical="top"/>
    </xf>
    <xf numFmtId="0" fontId="22" fillId="0" borderId="11" xfId="0" applyFont="1" applyBorder="1" applyAlignment="1">
      <alignment vertical="center" shrinkToFit="1"/>
    </xf>
    <xf numFmtId="0" fontId="22" fillId="0" borderId="15" xfId="0" applyFont="1" applyBorder="1" applyAlignment="1">
      <alignment vertical="center" shrinkToFit="1"/>
    </xf>
    <xf numFmtId="0" fontId="22" fillId="0" borderId="13" xfId="0" applyFont="1" applyBorder="1" applyAlignment="1">
      <alignment vertical="center" shrinkToFit="1"/>
    </xf>
    <xf numFmtId="0" fontId="22" fillId="0" borderId="0" xfId="0" applyFont="1" applyAlignment="1">
      <alignment horizontal="left" vertical="center" shrinkToFit="1"/>
    </xf>
    <xf numFmtId="179" fontId="8" fillId="0" borderId="0" xfId="0" applyNumberFormat="1" applyFont="1" applyFill="1" applyAlignment="1">
      <alignment vertical="top"/>
    </xf>
  </cellXfs>
  <cellStyles count="3">
    <cellStyle name="標準" xfId="0" builtinId="0"/>
    <cellStyle name="標準 2" xfId="1"/>
    <cellStyle name="桁区切り" xfId="2" builtinId="6"/>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904240</xdr:colOff>
          <xdr:row>37</xdr:row>
          <xdr:rowOff>419100</xdr:rowOff>
        </xdr:from>
        <xdr:to xmlns:xdr="http://schemas.openxmlformats.org/drawingml/2006/spreadsheetDrawing">
          <xdr:col>4</xdr:col>
          <xdr:colOff>857250</xdr:colOff>
          <xdr:row>37</xdr:row>
          <xdr:rowOff>609600</xdr:rowOff>
        </xdr:to>
        <xdr:sp textlink="">
          <xdr:nvSpPr>
            <xdr:cNvPr id="55297" name="チェック 1" hidden="1">
              <a:extLst>
                <a:ext uri="{63B3BB69-23CF-44E3-9099-C40C66FF867C}">
                  <a14:compatExt spid="_x0000_s55297"/>
                </a:ext>
              </a:extLst>
            </xdr:cNvPr>
            <xdr:cNvSpPr>
              <a:spLocks noRot="1" noChangeShapeType="1"/>
            </xdr:cNvSpPr>
          </xdr:nvSpPr>
          <xdr:spPr>
            <a:xfrm>
              <a:off x="1189990" y="6248400"/>
              <a:ext cx="39439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904240</xdr:colOff>
          <xdr:row>37</xdr:row>
          <xdr:rowOff>210820</xdr:rowOff>
        </xdr:from>
        <xdr:to xmlns:xdr="http://schemas.openxmlformats.org/drawingml/2006/spreadsheetDrawing">
          <xdr:col>5</xdr:col>
          <xdr:colOff>419100</xdr:colOff>
          <xdr:row>37</xdr:row>
          <xdr:rowOff>408940</xdr:rowOff>
        </xdr:to>
        <xdr:sp textlink="">
          <xdr:nvSpPr>
            <xdr:cNvPr id="55298" name="チェック 2" hidden="1">
              <a:extLst>
                <a:ext uri="{63B3BB69-23CF-44E3-9099-C40C66FF867C}">
                  <a14:compatExt spid="_x0000_s55298"/>
                </a:ext>
              </a:extLst>
            </xdr:cNvPr>
            <xdr:cNvSpPr>
              <a:spLocks noRot="1" noChangeShapeType="1"/>
            </xdr:cNvSpPr>
          </xdr:nvSpPr>
          <xdr:spPr>
            <a:xfrm>
              <a:off x="1189990" y="6040120"/>
              <a:ext cx="4620260" cy="19812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xdr:col>
          <xdr:colOff>149225</xdr:colOff>
          <xdr:row>21</xdr:row>
          <xdr:rowOff>76835</xdr:rowOff>
        </xdr:from>
        <xdr:to xmlns:xdr="http://schemas.openxmlformats.org/drawingml/2006/spreadsheetDrawing">
          <xdr:col>2</xdr:col>
          <xdr:colOff>436880</xdr:colOff>
          <xdr:row>21</xdr:row>
          <xdr:rowOff>295910</xdr:rowOff>
        </xdr:to>
        <xdr:grpSp>
          <xdr:nvGrpSpPr>
            <xdr:cNvPr id="2" name="グループ化 1"/>
            <xdr:cNvGrpSpPr/>
          </xdr:nvGrpSpPr>
          <xdr:grpSpPr>
            <a:xfrm>
              <a:off x="2473325" y="6296660"/>
              <a:ext cx="925830" cy="219075"/>
              <a:chOff x="2476500" y="5953125"/>
              <a:chExt cx="1000125" cy="219075"/>
            </a:xfrm>
          </xdr:grpSpPr>
          <xdr:sp textlink="">
            <xdr:nvSpPr>
              <xdr:cNvPr id="29697" name="チェック 1" hidden="1">
                <a:extLst>
                  <a:ext uri="{63B3BB69-23CF-44E3-9099-C40C66FF867C}">
                    <a14:compatExt spid="_x0000_s29697"/>
                  </a:ext>
                </a:extLst>
              </xdr:cNvPr>
              <xdr:cNvSpPr>
                <a:spLocks noRot="1" noChangeShapeType="1"/>
              </xdr:cNvSpPr>
            </xdr:nvSpPr>
            <xdr:spPr>
              <a:xfrm>
                <a:off x="2476500" y="5953125"/>
                <a:ext cx="285750" cy="219075"/>
              </a:xfrm>
              <a:prstGeom prst="rect"/>
            </xdr:spPr>
          </xdr:sp>
          <xdr:sp textlink="">
            <xdr:nvSpPr>
              <xdr:cNvPr id="29698" name="チェック 2" hidden="1">
                <a:extLst>
                  <a:ext uri="{63B3BB69-23CF-44E3-9099-C40C66FF867C}">
                    <a14:compatExt spid="_x0000_s29698"/>
                  </a:ext>
                </a:extLst>
              </xdr:cNvPr>
              <xdr:cNvSpPr>
                <a:spLocks noRot="1" noChangeShapeType="1"/>
              </xdr:cNvSpPr>
            </xdr:nvSpPr>
            <xdr:spPr>
              <a:xfrm>
                <a:off x="3190875" y="5953125"/>
                <a:ext cx="285750" cy="219075"/>
              </a:xfrm>
              <a:prstGeom prst="rec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xdr:col>
          <xdr:colOff>47625</xdr:colOff>
          <xdr:row>3</xdr:row>
          <xdr:rowOff>94615</xdr:rowOff>
        </xdr:from>
        <xdr:to xmlns:xdr="http://schemas.openxmlformats.org/drawingml/2006/spreadsheetDrawing">
          <xdr:col>1</xdr:col>
          <xdr:colOff>333375</xdr:colOff>
          <xdr:row>4</xdr:row>
          <xdr:rowOff>353060</xdr:rowOff>
        </xdr:to>
        <xdr:grpSp>
          <xdr:nvGrpSpPr>
            <xdr:cNvPr id="2" name="グループ化 1"/>
            <xdr:cNvGrpSpPr/>
          </xdr:nvGrpSpPr>
          <xdr:grpSpPr>
            <a:xfrm>
              <a:off x="1743075" y="647065"/>
              <a:ext cx="285750" cy="706120"/>
              <a:chOff x="1743075" y="590551"/>
              <a:chExt cx="285750" cy="561974"/>
            </a:xfrm>
          </xdr:grpSpPr>
          <xdr:sp textlink="">
            <xdr:nvSpPr>
              <xdr:cNvPr id="49153" name="チェック 1" hidden="1">
                <a:extLst>
                  <a:ext uri="{63B3BB69-23CF-44E3-9099-C40C66FF867C}">
                    <a14:compatExt spid="_x0000_s49153"/>
                  </a:ext>
                </a:extLst>
              </xdr:cNvPr>
              <xdr:cNvSpPr>
                <a:spLocks noRot="1" noChangeShapeType="1"/>
              </xdr:cNvSpPr>
            </xdr:nvSpPr>
            <xdr:spPr>
              <a:xfrm>
                <a:off x="1743075" y="590551"/>
                <a:ext cx="285750" cy="257175"/>
              </a:xfrm>
              <a:prstGeom prst="rect"/>
            </xdr:spPr>
          </xdr:sp>
          <xdr:sp textlink="">
            <xdr:nvSpPr>
              <xdr:cNvPr id="49154" name="チェック 2" hidden="1">
                <a:extLst>
                  <a:ext uri="{63B3BB69-23CF-44E3-9099-C40C66FF867C}">
                    <a14:compatExt spid="_x0000_s49154"/>
                  </a:ext>
                </a:extLst>
              </xdr:cNvPr>
              <xdr:cNvSpPr>
                <a:spLocks noRot="1" noChangeShapeType="1"/>
              </xdr:cNvSpPr>
            </xdr:nvSpPr>
            <xdr:spPr>
              <a:xfrm>
                <a:off x="1743075" y="895350"/>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142875</xdr:colOff>
          <xdr:row>3</xdr:row>
          <xdr:rowOff>94615</xdr:rowOff>
        </xdr:from>
        <xdr:to xmlns:xdr="http://schemas.openxmlformats.org/drawingml/2006/spreadsheetDrawing">
          <xdr:col>2</xdr:col>
          <xdr:colOff>428625</xdr:colOff>
          <xdr:row>4</xdr:row>
          <xdr:rowOff>353060</xdr:rowOff>
        </xdr:to>
        <xdr:grpSp>
          <xdr:nvGrpSpPr>
            <xdr:cNvPr id="8" name="グループ化 7"/>
            <xdr:cNvGrpSpPr/>
          </xdr:nvGrpSpPr>
          <xdr:grpSpPr>
            <a:xfrm>
              <a:off x="2638425" y="647065"/>
              <a:ext cx="285750" cy="706120"/>
              <a:chOff x="1743075" y="590551"/>
              <a:chExt cx="285750" cy="561974"/>
            </a:xfrm>
          </xdr:grpSpPr>
          <xdr:sp textlink="">
            <xdr:nvSpPr>
              <xdr:cNvPr id="49157" name="チェック 5" hidden="1">
                <a:extLst>
                  <a:ext uri="{63B3BB69-23CF-44E3-9099-C40C66FF867C}">
                    <a14:compatExt spid="_x0000_s49157"/>
                  </a:ext>
                </a:extLst>
              </xdr:cNvPr>
              <xdr:cNvSpPr>
                <a:spLocks noRot="1" noChangeShapeType="1"/>
              </xdr:cNvSpPr>
            </xdr:nvSpPr>
            <xdr:spPr>
              <a:xfrm>
                <a:off x="1743075" y="590551"/>
                <a:ext cx="285750" cy="257175"/>
              </a:xfrm>
              <a:prstGeom prst="rect"/>
            </xdr:spPr>
          </xdr:sp>
          <xdr:sp textlink="">
            <xdr:nvSpPr>
              <xdr:cNvPr id="49158" name="チェック 6" hidden="1">
                <a:extLst>
                  <a:ext uri="{63B3BB69-23CF-44E3-9099-C40C66FF867C}">
                    <a14:compatExt spid="_x0000_s49158"/>
                  </a:ext>
                </a:extLst>
              </xdr:cNvPr>
              <xdr:cNvSpPr>
                <a:spLocks noRot="1" noChangeShapeType="1"/>
              </xdr:cNvSpPr>
            </xdr:nvSpPr>
            <xdr:spPr>
              <a:xfrm>
                <a:off x="1743075" y="895350"/>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8</xdr:row>
          <xdr:rowOff>114935</xdr:rowOff>
        </xdr:from>
        <xdr:to xmlns:xdr="http://schemas.openxmlformats.org/drawingml/2006/spreadsheetDrawing">
          <xdr:col>2</xdr:col>
          <xdr:colOff>95250</xdr:colOff>
          <xdr:row>8</xdr:row>
          <xdr:rowOff>313690</xdr:rowOff>
        </xdr:to>
        <xdr:grpSp>
          <xdr:nvGrpSpPr>
            <xdr:cNvPr id="3" name="グループ化 2"/>
            <xdr:cNvGrpSpPr/>
          </xdr:nvGrpSpPr>
          <xdr:grpSpPr>
            <a:xfrm>
              <a:off x="1724660" y="2477135"/>
              <a:ext cx="866140" cy="198755"/>
              <a:chOff x="1743075" y="3609975"/>
              <a:chExt cx="866775" cy="257175"/>
            </a:xfrm>
          </xdr:grpSpPr>
          <xdr:sp textlink="">
            <xdr:nvSpPr>
              <xdr:cNvPr id="49159" name="チェック 7" hidden="1">
                <a:extLst>
                  <a:ext uri="{63B3BB69-23CF-44E3-9099-C40C66FF867C}">
                    <a14:compatExt spid="_x0000_s49159"/>
                  </a:ext>
                </a:extLst>
              </xdr:cNvPr>
              <xdr:cNvSpPr>
                <a:spLocks noRot="1" noChangeShapeType="1"/>
              </xdr:cNvSpPr>
            </xdr:nvSpPr>
            <xdr:spPr>
              <a:xfrm>
                <a:off x="1743075" y="3609975"/>
                <a:ext cx="285750" cy="257175"/>
              </a:xfrm>
              <a:prstGeom prst="rect"/>
            </xdr:spPr>
          </xdr:sp>
          <xdr:sp textlink="">
            <xdr:nvSpPr>
              <xdr:cNvPr id="49160" name="チェック 8" hidden="1">
                <a:extLst>
                  <a:ext uri="{63B3BB69-23CF-44E3-9099-C40C66FF867C}">
                    <a14:compatExt spid="_x0000_s49160"/>
                  </a:ext>
                </a:extLst>
              </xdr:cNvPr>
              <xdr:cNvSpPr>
                <a:spLocks noRot="1" noChangeShapeType="1"/>
              </xdr:cNvSpPr>
            </xdr:nvSpPr>
            <xdr:spPr>
              <a:xfrm>
                <a:off x="232410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9</xdr:row>
          <xdr:rowOff>114935</xdr:rowOff>
        </xdr:from>
        <xdr:to xmlns:xdr="http://schemas.openxmlformats.org/drawingml/2006/spreadsheetDrawing">
          <xdr:col>2</xdr:col>
          <xdr:colOff>95250</xdr:colOff>
          <xdr:row>9</xdr:row>
          <xdr:rowOff>313690</xdr:rowOff>
        </xdr:to>
        <xdr:grpSp>
          <xdr:nvGrpSpPr>
            <xdr:cNvPr id="15" name="グループ化 14"/>
            <xdr:cNvGrpSpPr/>
          </xdr:nvGrpSpPr>
          <xdr:grpSpPr>
            <a:xfrm>
              <a:off x="1724660" y="2896235"/>
              <a:ext cx="866140" cy="198755"/>
              <a:chOff x="1743075" y="3609975"/>
              <a:chExt cx="866775" cy="257175"/>
            </a:xfrm>
          </xdr:grpSpPr>
          <xdr:sp textlink="">
            <xdr:nvSpPr>
              <xdr:cNvPr id="49161" name="チェック 9" hidden="1">
                <a:extLst>
                  <a:ext uri="{63B3BB69-23CF-44E3-9099-C40C66FF867C}">
                    <a14:compatExt spid="_x0000_s49161"/>
                  </a:ext>
                </a:extLst>
              </xdr:cNvPr>
              <xdr:cNvSpPr>
                <a:spLocks noRot="1" noChangeShapeType="1"/>
              </xdr:cNvSpPr>
            </xdr:nvSpPr>
            <xdr:spPr>
              <a:xfrm>
                <a:off x="1743075" y="3609975"/>
                <a:ext cx="285750" cy="257175"/>
              </a:xfrm>
              <a:prstGeom prst="rect"/>
            </xdr:spPr>
          </xdr:sp>
          <xdr:sp textlink="">
            <xdr:nvSpPr>
              <xdr:cNvPr id="49162" name="チェック 10" hidden="1">
                <a:extLst>
                  <a:ext uri="{63B3BB69-23CF-44E3-9099-C40C66FF867C}">
                    <a14:compatExt spid="_x0000_s49162"/>
                  </a:ext>
                </a:extLst>
              </xdr:cNvPr>
              <xdr:cNvSpPr>
                <a:spLocks noRot="1" noChangeShapeType="1"/>
              </xdr:cNvSpPr>
            </xdr:nvSpPr>
            <xdr:spPr>
              <a:xfrm>
                <a:off x="232410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10</xdr:row>
          <xdr:rowOff>114935</xdr:rowOff>
        </xdr:from>
        <xdr:to xmlns:xdr="http://schemas.openxmlformats.org/drawingml/2006/spreadsheetDrawing">
          <xdr:col>2</xdr:col>
          <xdr:colOff>95250</xdr:colOff>
          <xdr:row>10</xdr:row>
          <xdr:rowOff>313690</xdr:rowOff>
        </xdr:to>
        <xdr:grpSp>
          <xdr:nvGrpSpPr>
            <xdr:cNvPr id="18" name="グループ化 17"/>
            <xdr:cNvGrpSpPr/>
          </xdr:nvGrpSpPr>
          <xdr:grpSpPr>
            <a:xfrm>
              <a:off x="1724660" y="3315335"/>
              <a:ext cx="866140" cy="198755"/>
              <a:chOff x="1743075" y="3609975"/>
              <a:chExt cx="866775" cy="257175"/>
            </a:xfrm>
          </xdr:grpSpPr>
          <xdr:sp textlink="">
            <xdr:nvSpPr>
              <xdr:cNvPr id="49163" name="チェック 11" hidden="1">
                <a:extLst>
                  <a:ext uri="{63B3BB69-23CF-44E3-9099-C40C66FF867C}">
                    <a14:compatExt spid="_x0000_s49163"/>
                  </a:ext>
                </a:extLst>
              </xdr:cNvPr>
              <xdr:cNvSpPr>
                <a:spLocks noRot="1" noChangeShapeType="1"/>
              </xdr:cNvSpPr>
            </xdr:nvSpPr>
            <xdr:spPr>
              <a:xfrm>
                <a:off x="1743075" y="3609975"/>
                <a:ext cx="285750" cy="257175"/>
              </a:xfrm>
              <a:prstGeom prst="rect"/>
            </xdr:spPr>
          </xdr:sp>
          <xdr:sp textlink="">
            <xdr:nvSpPr>
              <xdr:cNvPr id="49164" name="チェック 12" hidden="1">
                <a:extLst>
                  <a:ext uri="{63B3BB69-23CF-44E3-9099-C40C66FF867C}">
                    <a14:compatExt spid="_x0000_s49164"/>
                  </a:ext>
                </a:extLst>
              </xdr:cNvPr>
              <xdr:cNvSpPr>
                <a:spLocks noRot="1" noChangeShapeType="1"/>
              </xdr:cNvSpPr>
            </xdr:nvSpPr>
            <xdr:spPr>
              <a:xfrm>
                <a:off x="232410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11</xdr:row>
          <xdr:rowOff>114935</xdr:rowOff>
        </xdr:from>
        <xdr:to xmlns:xdr="http://schemas.openxmlformats.org/drawingml/2006/spreadsheetDrawing">
          <xdr:col>2</xdr:col>
          <xdr:colOff>95250</xdr:colOff>
          <xdr:row>11</xdr:row>
          <xdr:rowOff>313690</xdr:rowOff>
        </xdr:to>
        <xdr:grpSp>
          <xdr:nvGrpSpPr>
            <xdr:cNvPr id="21" name="グループ化 20"/>
            <xdr:cNvGrpSpPr/>
          </xdr:nvGrpSpPr>
          <xdr:grpSpPr>
            <a:xfrm>
              <a:off x="1724660" y="3734435"/>
              <a:ext cx="866140" cy="198755"/>
              <a:chOff x="1743075" y="3609975"/>
              <a:chExt cx="866775" cy="257175"/>
            </a:xfrm>
          </xdr:grpSpPr>
          <xdr:sp textlink="">
            <xdr:nvSpPr>
              <xdr:cNvPr id="49165" name="チェック 13" hidden="1">
                <a:extLst>
                  <a:ext uri="{63B3BB69-23CF-44E3-9099-C40C66FF867C}">
                    <a14:compatExt spid="_x0000_s49165"/>
                  </a:ext>
                </a:extLst>
              </xdr:cNvPr>
              <xdr:cNvSpPr>
                <a:spLocks noRot="1" noChangeShapeType="1"/>
              </xdr:cNvSpPr>
            </xdr:nvSpPr>
            <xdr:spPr>
              <a:xfrm>
                <a:off x="1743075" y="3609975"/>
                <a:ext cx="285750" cy="257175"/>
              </a:xfrm>
              <a:prstGeom prst="rect"/>
            </xdr:spPr>
          </xdr:sp>
          <xdr:sp textlink="">
            <xdr:nvSpPr>
              <xdr:cNvPr id="49166" name="チェック 14" hidden="1">
                <a:extLst>
                  <a:ext uri="{63B3BB69-23CF-44E3-9099-C40C66FF867C}">
                    <a14:compatExt spid="_x0000_s49166"/>
                  </a:ext>
                </a:extLst>
              </xdr:cNvPr>
              <xdr:cNvSpPr>
                <a:spLocks noRot="1" noChangeShapeType="1"/>
              </xdr:cNvSpPr>
            </xdr:nvSpPr>
            <xdr:spPr>
              <a:xfrm>
                <a:off x="232410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8</xdr:row>
          <xdr:rowOff>123190</xdr:rowOff>
        </xdr:from>
        <xdr:to xmlns:xdr="http://schemas.openxmlformats.org/drawingml/2006/spreadsheetDrawing">
          <xdr:col>6</xdr:col>
          <xdr:colOff>789940</xdr:colOff>
          <xdr:row>8</xdr:row>
          <xdr:rowOff>323850</xdr:rowOff>
        </xdr:to>
        <xdr:grpSp>
          <xdr:nvGrpSpPr>
            <xdr:cNvPr id="24" name="グループ化 23"/>
            <xdr:cNvGrpSpPr/>
          </xdr:nvGrpSpPr>
          <xdr:grpSpPr>
            <a:xfrm>
              <a:off x="5629275" y="2485390"/>
              <a:ext cx="789940" cy="200660"/>
              <a:chOff x="1743105" y="3609975"/>
              <a:chExt cx="866775" cy="257175"/>
            </a:xfrm>
          </xdr:grpSpPr>
          <xdr:sp textlink="">
            <xdr:nvSpPr>
              <xdr:cNvPr id="49167" name="チェック 15" hidden="1">
                <a:extLst>
                  <a:ext uri="{63B3BB69-23CF-44E3-9099-C40C66FF867C}">
                    <a14:compatExt spid="_x0000_s49167"/>
                  </a:ext>
                </a:extLst>
              </xdr:cNvPr>
              <xdr:cNvSpPr>
                <a:spLocks noRot="1" noChangeShapeType="1"/>
              </xdr:cNvSpPr>
            </xdr:nvSpPr>
            <xdr:spPr>
              <a:xfrm>
                <a:off x="1743105" y="3609975"/>
                <a:ext cx="285750" cy="257175"/>
              </a:xfrm>
              <a:prstGeom prst="rect"/>
            </xdr:spPr>
          </xdr:sp>
          <xdr:sp textlink="">
            <xdr:nvSpPr>
              <xdr:cNvPr id="49168" name="チェック 16" hidden="1">
                <a:extLst>
                  <a:ext uri="{63B3BB69-23CF-44E3-9099-C40C66FF867C}">
                    <a14:compatExt spid="_x0000_s49168"/>
                  </a:ext>
                </a:extLst>
              </xdr:cNvPr>
              <xdr:cNvSpPr>
                <a:spLocks noRot="1" noChangeShapeType="1"/>
              </xdr:cNvSpPr>
            </xdr:nvSpPr>
            <xdr:spPr>
              <a:xfrm>
                <a:off x="232413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9</xdr:row>
          <xdr:rowOff>123190</xdr:rowOff>
        </xdr:from>
        <xdr:to xmlns:xdr="http://schemas.openxmlformats.org/drawingml/2006/spreadsheetDrawing">
          <xdr:col>6</xdr:col>
          <xdr:colOff>789940</xdr:colOff>
          <xdr:row>9</xdr:row>
          <xdr:rowOff>323850</xdr:rowOff>
        </xdr:to>
        <xdr:grpSp>
          <xdr:nvGrpSpPr>
            <xdr:cNvPr id="27" name="グループ化 26"/>
            <xdr:cNvGrpSpPr/>
          </xdr:nvGrpSpPr>
          <xdr:grpSpPr>
            <a:xfrm>
              <a:off x="5629275" y="2904490"/>
              <a:ext cx="789940" cy="200660"/>
              <a:chOff x="1743105" y="3609975"/>
              <a:chExt cx="866775" cy="257175"/>
            </a:xfrm>
          </xdr:grpSpPr>
          <xdr:sp textlink="">
            <xdr:nvSpPr>
              <xdr:cNvPr id="49169" name="チェック 17" hidden="1">
                <a:extLst>
                  <a:ext uri="{63B3BB69-23CF-44E3-9099-C40C66FF867C}">
                    <a14:compatExt spid="_x0000_s49169"/>
                  </a:ext>
                </a:extLst>
              </xdr:cNvPr>
              <xdr:cNvSpPr>
                <a:spLocks noRot="1" noChangeShapeType="1"/>
              </xdr:cNvSpPr>
            </xdr:nvSpPr>
            <xdr:spPr>
              <a:xfrm>
                <a:off x="1743105" y="3609975"/>
                <a:ext cx="285750" cy="257175"/>
              </a:xfrm>
              <a:prstGeom prst="rect"/>
            </xdr:spPr>
          </xdr:sp>
          <xdr:sp textlink="">
            <xdr:nvSpPr>
              <xdr:cNvPr id="49170" name="チェック 18" hidden="1">
                <a:extLst>
                  <a:ext uri="{63B3BB69-23CF-44E3-9099-C40C66FF867C}">
                    <a14:compatExt spid="_x0000_s49170"/>
                  </a:ext>
                </a:extLst>
              </xdr:cNvPr>
              <xdr:cNvSpPr>
                <a:spLocks noRot="1" noChangeShapeType="1"/>
              </xdr:cNvSpPr>
            </xdr:nvSpPr>
            <xdr:spPr>
              <a:xfrm>
                <a:off x="232413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10</xdr:row>
          <xdr:rowOff>123190</xdr:rowOff>
        </xdr:from>
        <xdr:to xmlns:xdr="http://schemas.openxmlformats.org/drawingml/2006/spreadsheetDrawing">
          <xdr:col>6</xdr:col>
          <xdr:colOff>789940</xdr:colOff>
          <xdr:row>10</xdr:row>
          <xdr:rowOff>323850</xdr:rowOff>
        </xdr:to>
        <xdr:grpSp>
          <xdr:nvGrpSpPr>
            <xdr:cNvPr id="30" name="グループ化 29"/>
            <xdr:cNvGrpSpPr/>
          </xdr:nvGrpSpPr>
          <xdr:grpSpPr>
            <a:xfrm>
              <a:off x="5629275" y="3323590"/>
              <a:ext cx="789940" cy="200660"/>
              <a:chOff x="1743105" y="3609975"/>
              <a:chExt cx="866775" cy="257175"/>
            </a:xfrm>
          </xdr:grpSpPr>
          <xdr:sp textlink="">
            <xdr:nvSpPr>
              <xdr:cNvPr id="49171" name="チェック 19" hidden="1">
                <a:extLst>
                  <a:ext uri="{63B3BB69-23CF-44E3-9099-C40C66FF867C}">
                    <a14:compatExt spid="_x0000_s49171"/>
                  </a:ext>
                </a:extLst>
              </xdr:cNvPr>
              <xdr:cNvSpPr>
                <a:spLocks noRot="1" noChangeShapeType="1"/>
              </xdr:cNvSpPr>
            </xdr:nvSpPr>
            <xdr:spPr>
              <a:xfrm>
                <a:off x="1743105" y="3609975"/>
                <a:ext cx="285750" cy="257175"/>
              </a:xfrm>
              <a:prstGeom prst="rect"/>
            </xdr:spPr>
          </xdr:sp>
          <xdr:sp textlink="">
            <xdr:nvSpPr>
              <xdr:cNvPr id="49172" name="チェック 20" hidden="1">
                <a:extLst>
                  <a:ext uri="{63B3BB69-23CF-44E3-9099-C40C66FF867C}">
                    <a14:compatExt spid="_x0000_s49172"/>
                  </a:ext>
                </a:extLst>
              </xdr:cNvPr>
              <xdr:cNvSpPr>
                <a:spLocks noRot="1" noChangeShapeType="1"/>
              </xdr:cNvSpPr>
            </xdr:nvSpPr>
            <xdr:spPr>
              <a:xfrm>
                <a:off x="232413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11</xdr:row>
          <xdr:rowOff>123190</xdr:rowOff>
        </xdr:from>
        <xdr:to xmlns:xdr="http://schemas.openxmlformats.org/drawingml/2006/spreadsheetDrawing">
          <xdr:col>6</xdr:col>
          <xdr:colOff>789940</xdr:colOff>
          <xdr:row>11</xdr:row>
          <xdr:rowOff>323850</xdr:rowOff>
        </xdr:to>
        <xdr:grpSp>
          <xdr:nvGrpSpPr>
            <xdr:cNvPr id="33" name="グループ化 32"/>
            <xdr:cNvGrpSpPr/>
          </xdr:nvGrpSpPr>
          <xdr:grpSpPr>
            <a:xfrm>
              <a:off x="5629275" y="3742690"/>
              <a:ext cx="789940" cy="200660"/>
              <a:chOff x="1743105" y="3609975"/>
              <a:chExt cx="866775" cy="257175"/>
            </a:xfrm>
          </xdr:grpSpPr>
          <xdr:sp textlink="">
            <xdr:nvSpPr>
              <xdr:cNvPr id="49173" name="チェック 21" hidden="1">
                <a:extLst>
                  <a:ext uri="{63B3BB69-23CF-44E3-9099-C40C66FF867C}">
                    <a14:compatExt spid="_x0000_s49173"/>
                  </a:ext>
                </a:extLst>
              </xdr:cNvPr>
              <xdr:cNvSpPr>
                <a:spLocks noRot="1" noChangeShapeType="1"/>
              </xdr:cNvSpPr>
            </xdr:nvSpPr>
            <xdr:spPr>
              <a:xfrm>
                <a:off x="1743105" y="3609975"/>
                <a:ext cx="285750" cy="257175"/>
              </a:xfrm>
              <a:prstGeom prst="rect"/>
            </xdr:spPr>
          </xdr:sp>
          <xdr:sp textlink="">
            <xdr:nvSpPr>
              <xdr:cNvPr id="49174" name="チェック 22" hidden="1">
                <a:extLst>
                  <a:ext uri="{63B3BB69-23CF-44E3-9099-C40C66FF867C}">
                    <a14:compatExt spid="_x0000_s49174"/>
                  </a:ext>
                </a:extLst>
              </xdr:cNvPr>
              <xdr:cNvSpPr>
                <a:spLocks noRot="1" noChangeShapeType="1"/>
              </xdr:cNvSpPr>
            </xdr:nvSpPr>
            <xdr:spPr>
              <a:xfrm>
                <a:off x="232413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9</xdr:row>
          <xdr:rowOff>114935</xdr:rowOff>
        </xdr:from>
        <xdr:to xmlns:xdr="http://schemas.openxmlformats.org/drawingml/2006/spreadsheetDrawing">
          <xdr:col>2</xdr:col>
          <xdr:colOff>95250</xdr:colOff>
          <xdr:row>9</xdr:row>
          <xdr:rowOff>313690</xdr:rowOff>
        </xdr:to>
        <xdr:grpSp>
          <xdr:nvGrpSpPr>
            <xdr:cNvPr id="32" name="グループ化 31"/>
            <xdr:cNvGrpSpPr/>
          </xdr:nvGrpSpPr>
          <xdr:grpSpPr>
            <a:xfrm>
              <a:off x="1724660" y="2896235"/>
              <a:ext cx="866140" cy="198755"/>
              <a:chOff x="1743075" y="3609975"/>
              <a:chExt cx="866775" cy="257175"/>
            </a:xfrm>
          </xdr:grpSpPr>
          <xdr:sp textlink="">
            <xdr:nvSpPr>
              <xdr:cNvPr id="49175" name="チェック 23" hidden="1">
                <a:extLst>
                  <a:ext uri="{63B3BB69-23CF-44E3-9099-C40C66FF867C}">
                    <a14:compatExt spid="_x0000_s49175"/>
                  </a:ext>
                </a:extLst>
              </xdr:cNvPr>
              <xdr:cNvSpPr>
                <a:spLocks noRot="1" noChangeShapeType="1"/>
              </xdr:cNvSpPr>
            </xdr:nvSpPr>
            <xdr:spPr>
              <a:xfrm>
                <a:off x="1743075" y="3609975"/>
                <a:ext cx="285750" cy="257175"/>
              </a:xfrm>
              <a:prstGeom prst="rect"/>
            </xdr:spPr>
          </xdr:sp>
          <xdr:sp textlink="">
            <xdr:nvSpPr>
              <xdr:cNvPr id="49176" name="チェック 24" hidden="1">
                <a:extLst>
                  <a:ext uri="{63B3BB69-23CF-44E3-9099-C40C66FF867C}">
                    <a14:compatExt spid="_x0000_s49176"/>
                  </a:ext>
                </a:extLst>
              </xdr:cNvPr>
              <xdr:cNvSpPr>
                <a:spLocks noRot="1" noChangeShapeType="1"/>
              </xdr:cNvSpPr>
            </xdr:nvSpPr>
            <xdr:spPr>
              <a:xfrm>
                <a:off x="232410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9</xdr:row>
          <xdr:rowOff>114935</xdr:rowOff>
        </xdr:from>
        <xdr:to xmlns:xdr="http://schemas.openxmlformats.org/drawingml/2006/spreadsheetDrawing">
          <xdr:col>2</xdr:col>
          <xdr:colOff>95250</xdr:colOff>
          <xdr:row>9</xdr:row>
          <xdr:rowOff>313690</xdr:rowOff>
        </xdr:to>
        <xdr:grpSp>
          <xdr:nvGrpSpPr>
            <xdr:cNvPr id="35" name="グループ化 34"/>
            <xdr:cNvGrpSpPr/>
          </xdr:nvGrpSpPr>
          <xdr:grpSpPr>
            <a:xfrm>
              <a:off x="1724660" y="2896235"/>
              <a:ext cx="866140" cy="198755"/>
              <a:chOff x="1743075" y="3609975"/>
              <a:chExt cx="866775" cy="257175"/>
            </a:xfrm>
          </xdr:grpSpPr>
          <xdr:sp textlink="">
            <xdr:nvSpPr>
              <xdr:cNvPr id="49177" name="チェック 25" hidden="1">
                <a:extLst>
                  <a:ext uri="{63B3BB69-23CF-44E3-9099-C40C66FF867C}">
                    <a14:compatExt spid="_x0000_s49177"/>
                  </a:ext>
                </a:extLst>
              </xdr:cNvPr>
              <xdr:cNvSpPr>
                <a:spLocks noRot="1" noChangeShapeType="1"/>
              </xdr:cNvSpPr>
            </xdr:nvSpPr>
            <xdr:spPr>
              <a:xfrm>
                <a:off x="1743075" y="3609975"/>
                <a:ext cx="285750" cy="257175"/>
              </a:xfrm>
              <a:prstGeom prst="rect"/>
            </xdr:spPr>
          </xdr:sp>
          <xdr:sp textlink="">
            <xdr:nvSpPr>
              <xdr:cNvPr id="49178" name="チェック 26" hidden="1">
                <a:extLst>
                  <a:ext uri="{63B3BB69-23CF-44E3-9099-C40C66FF867C}">
                    <a14:compatExt spid="_x0000_s49178"/>
                  </a:ext>
                </a:extLst>
              </xdr:cNvPr>
              <xdr:cNvSpPr>
                <a:spLocks noRot="1" noChangeShapeType="1"/>
              </xdr:cNvSpPr>
            </xdr:nvSpPr>
            <xdr:spPr>
              <a:xfrm>
                <a:off x="232410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10</xdr:row>
          <xdr:rowOff>114935</xdr:rowOff>
        </xdr:from>
        <xdr:to xmlns:xdr="http://schemas.openxmlformats.org/drawingml/2006/spreadsheetDrawing">
          <xdr:col>2</xdr:col>
          <xdr:colOff>95250</xdr:colOff>
          <xdr:row>10</xdr:row>
          <xdr:rowOff>313690</xdr:rowOff>
        </xdr:to>
        <xdr:grpSp>
          <xdr:nvGrpSpPr>
            <xdr:cNvPr id="38" name="グループ化 37"/>
            <xdr:cNvGrpSpPr/>
          </xdr:nvGrpSpPr>
          <xdr:grpSpPr>
            <a:xfrm>
              <a:off x="1724660" y="3315335"/>
              <a:ext cx="866140" cy="198755"/>
              <a:chOff x="1743075" y="3609975"/>
              <a:chExt cx="866775" cy="257175"/>
            </a:xfrm>
          </xdr:grpSpPr>
          <xdr:sp textlink="">
            <xdr:nvSpPr>
              <xdr:cNvPr id="49179" name="チェック 27" hidden="1">
                <a:extLst>
                  <a:ext uri="{63B3BB69-23CF-44E3-9099-C40C66FF867C}">
                    <a14:compatExt spid="_x0000_s49179"/>
                  </a:ext>
                </a:extLst>
              </xdr:cNvPr>
              <xdr:cNvSpPr>
                <a:spLocks noRot="1" noChangeShapeType="1"/>
              </xdr:cNvSpPr>
            </xdr:nvSpPr>
            <xdr:spPr>
              <a:xfrm>
                <a:off x="1743075" y="3609975"/>
                <a:ext cx="285750" cy="257175"/>
              </a:xfrm>
              <a:prstGeom prst="rect"/>
            </xdr:spPr>
          </xdr:sp>
          <xdr:sp textlink="">
            <xdr:nvSpPr>
              <xdr:cNvPr id="49180" name="チェック 28" hidden="1">
                <a:extLst>
                  <a:ext uri="{63B3BB69-23CF-44E3-9099-C40C66FF867C}">
                    <a14:compatExt spid="_x0000_s49180"/>
                  </a:ext>
                </a:extLst>
              </xdr:cNvPr>
              <xdr:cNvSpPr>
                <a:spLocks noRot="1" noChangeShapeType="1"/>
              </xdr:cNvSpPr>
            </xdr:nvSpPr>
            <xdr:spPr>
              <a:xfrm>
                <a:off x="232410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11</xdr:row>
          <xdr:rowOff>114935</xdr:rowOff>
        </xdr:from>
        <xdr:to xmlns:xdr="http://schemas.openxmlformats.org/drawingml/2006/spreadsheetDrawing">
          <xdr:col>2</xdr:col>
          <xdr:colOff>95250</xdr:colOff>
          <xdr:row>11</xdr:row>
          <xdr:rowOff>313690</xdr:rowOff>
        </xdr:to>
        <xdr:grpSp>
          <xdr:nvGrpSpPr>
            <xdr:cNvPr id="41" name="グループ化 40"/>
            <xdr:cNvGrpSpPr/>
          </xdr:nvGrpSpPr>
          <xdr:grpSpPr>
            <a:xfrm>
              <a:off x="1724660" y="3734435"/>
              <a:ext cx="866140" cy="198755"/>
              <a:chOff x="1743075" y="3609975"/>
              <a:chExt cx="866775" cy="257175"/>
            </a:xfrm>
          </xdr:grpSpPr>
          <xdr:sp textlink="">
            <xdr:nvSpPr>
              <xdr:cNvPr id="49181" name="チェック 29" hidden="1">
                <a:extLst>
                  <a:ext uri="{63B3BB69-23CF-44E3-9099-C40C66FF867C}">
                    <a14:compatExt spid="_x0000_s49181"/>
                  </a:ext>
                </a:extLst>
              </xdr:cNvPr>
              <xdr:cNvSpPr>
                <a:spLocks noRot="1" noChangeShapeType="1"/>
              </xdr:cNvSpPr>
            </xdr:nvSpPr>
            <xdr:spPr>
              <a:xfrm>
                <a:off x="1743075" y="3609975"/>
                <a:ext cx="285750" cy="257175"/>
              </a:xfrm>
              <a:prstGeom prst="rect"/>
            </xdr:spPr>
          </xdr:sp>
          <xdr:sp textlink="">
            <xdr:nvSpPr>
              <xdr:cNvPr id="49182" name="チェック 30" hidden="1">
                <a:extLst>
                  <a:ext uri="{63B3BB69-23CF-44E3-9099-C40C66FF867C}">
                    <a14:compatExt spid="_x0000_s49182"/>
                  </a:ext>
                </a:extLst>
              </xdr:cNvPr>
              <xdr:cNvSpPr>
                <a:spLocks noRot="1" noChangeShapeType="1"/>
              </xdr:cNvSpPr>
            </xdr:nvSpPr>
            <xdr:spPr>
              <a:xfrm>
                <a:off x="2324100" y="3609975"/>
                <a:ext cx="285750" cy="257175"/>
              </a:xfrm>
              <a:prstGeom prst="rec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95250</xdr:colOff>
          <xdr:row>8</xdr:row>
          <xdr:rowOff>0</xdr:rowOff>
        </xdr:from>
        <xdr:to xmlns:xdr="http://schemas.openxmlformats.org/drawingml/2006/spreadsheetDrawing">
          <xdr:col>8</xdr:col>
          <xdr:colOff>161925</xdr:colOff>
          <xdr:row>9</xdr:row>
          <xdr:rowOff>57150</xdr:rowOff>
        </xdr:to>
        <xdr:sp textlink="">
          <xdr:nvSpPr>
            <xdr:cNvPr id="25601" name="チェック 1" hidden="1">
              <a:extLst>
                <a:ext uri="{63B3BB69-23CF-44E3-9099-C40C66FF867C}">
                  <a14:compatExt spid="_x0000_s25601"/>
                </a:ext>
              </a:extLst>
            </xdr:cNvPr>
            <xdr:cNvSpPr>
              <a:spLocks noRot="1" noChangeShapeType="1"/>
            </xdr:cNvSpPr>
          </xdr:nvSpPr>
          <xdr:spPr>
            <a:xfrm>
              <a:off x="2076450" y="1609725"/>
              <a:ext cx="10191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95250</xdr:colOff>
          <xdr:row>5</xdr:row>
          <xdr:rowOff>228600</xdr:rowOff>
        </xdr:from>
        <xdr:to xmlns:xdr="http://schemas.openxmlformats.org/drawingml/2006/spreadsheetDrawing">
          <xdr:col>8</xdr:col>
          <xdr:colOff>161925</xdr:colOff>
          <xdr:row>7</xdr:row>
          <xdr:rowOff>47625</xdr:rowOff>
        </xdr:to>
        <xdr:sp textlink="">
          <xdr:nvSpPr>
            <xdr:cNvPr id="25602" name="チェック 2" hidden="1">
              <a:extLst>
                <a:ext uri="{63B3BB69-23CF-44E3-9099-C40C66FF867C}">
                  <a14:compatExt spid="_x0000_s25602"/>
                </a:ext>
              </a:extLst>
            </xdr:cNvPr>
            <xdr:cNvSpPr>
              <a:spLocks noRot="1" noChangeShapeType="1"/>
            </xdr:cNvSpPr>
          </xdr:nvSpPr>
          <xdr:spPr>
            <a:xfrm>
              <a:off x="2076450" y="1123950"/>
              <a:ext cx="10191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190500</xdr:colOff>
          <xdr:row>12</xdr:row>
          <xdr:rowOff>57150</xdr:rowOff>
        </xdr:from>
        <xdr:to xmlns:xdr="http://schemas.openxmlformats.org/drawingml/2006/spreadsheetDrawing">
          <xdr:col>18</xdr:col>
          <xdr:colOff>209550</xdr:colOff>
          <xdr:row>12</xdr:row>
          <xdr:rowOff>208915</xdr:rowOff>
        </xdr:to>
        <xdr:grpSp>
          <xdr:nvGrpSpPr>
            <xdr:cNvPr id="4" name="グループ化 3"/>
            <xdr:cNvGrpSpPr/>
          </xdr:nvGrpSpPr>
          <xdr:grpSpPr>
            <a:xfrm>
              <a:off x="4314825" y="2619375"/>
              <a:ext cx="1209675" cy="151765"/>
              <a:chOff x="2971800" y="3476777"/>
              <a:chExt cx="1209675" cy="295294"/>
            </a:xfrm>
          </xdr:grpSpPr>
          <xdr:sp textlink="">
            <xdr:nvSpPr>
              <xdr:cNvPr id="25603" name="チェック 3" hidden="1">
                <a:extLst>
                  <a:ext uri="{63B3BB69-23CF-44E3-9099-C40C66FF867C}">
                    <a14:compatExt spid="_x0000_s25603"/>
                  </a:ext>
                </a:extLst>
              </xdr:cNvPr>
              <xdr:cNvSpPr>
                <a:spLocks noRot="1" noChangeShapeType="1"/>
              </xdr:cNvSpPr>
            </xdr:nvSpPr>
            <xdr:spPr>
              <a:xfrm>
                <a:off x="2971800" y="3476796"/>
                <a:ext cx="561975" cy="295275"/>
              </a:xfrm>
              <a:prstGeom prst="rect"/>
            </xdr:spPr>
          </xdr:sp>
          <xdr:sp textlink="">
            <xdr:nvSpPr>
              <xdr:cNvPr id="25604" name="チェック 4" hidden="1">
                <a:extLst>
                  <a:ext uri="{63B3BB69-23CF-44E3-9099-C40C66FF867C}">
                    <a14:compatExt spid="_x0000_s25604"/>
                  </a:ext>
                </a:extLst>
              </xdr:cNvPr>
              <xdr:cNvSpPr>
                <a:spLocks noRot="1" noChangeShapeType="1"/>
              </xdr:cNvSpPr>
            </xdr:nvSpPr>
            <xdr:spPr>
              <a:xfrm>
                <a:off x="3619500" y="3476777"/>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142875</xdr:colOff>
          <xdr:row>12</xdr:row>
          <xdr:rowOff>47625</xdr:rowOff>
        </xdr:from>
        <xdr:to xmlns:xdr="http://schemas.openxmlformats.org/drawingml/2006/spreadsheetDrawing">
          <xdr:col>33</xdr:col>
          <xdr:colOff>161925</xdr:colOff>
          <xdr:row>12</xdr:row>
          <xdr:rowOff>200025</xdr:rowOff>
        </xdr:to>
        <xdr:grpSp>
          <xdr:nvGrpSpPr>
            <xdr:cNvPr id="7" name="グループ化 6"/>
            <xdr:cNvGrpSpPr/>
          </xdr:nvGrpSpPr>
          <xdr:grpSpPr>
            <a:xfrm>
              <a:off x="7839075" y="2609850"/>
              <a:ext cx="1209675" cy="152400"/>
              <a:chOff x="2971800" y="3476777"/>
              <a:chExt cx="1209675" cy="295294"/>
            </a:xfrm>
          </xdr:grpSpPr>
          <xdr:sp textlink="">
            <xdr:nvSpPr>
              <xdr:cNvPr id="25605" name="チェック 5" hidden="1">
                <a:extLst>
                  <a:ext uri="{63B3BB69-23CF-44E3-9099-C40C66FF867C}">
                    <a14:compatExt spid="_x0000_s25605"/>
                  </a:ext>
                </a:extLst>
              </xdr:cNvPr>
              <xdr:cNvSpPr>
                <a:spLocks noRot="1" noChangeShapeType="1"/>
              </xdr:cNvSpPr>
            </xdr:nvSpPr>
            <xdr:spPr>
              <a:xfrm>
                <a:off x="2971800" y="3476796"/>
                <a:ext cx="561975" cy="295275"/>
              </a:xfrm>
              <a:prstGeom prst="rect"/>
            </xdr:spPr>
          </xdr:sp>
          <xdr:sp textlink="">
            <xdr:nvSpPr>
              <xdr:cNvPr id="25606" name="チェック 6" hidden="1">
                <a:extLst>
                  <a:ext uri="{63B3BB69-23CF-44E3-9099-C40C66FF867C}">
                    <a14:compatExt spid="_x0000_s25606"/>
                  </a:ext>
                </a:extLst>
              </xdr:cNvPr>
              <xdr:cNvSpPr>
                <a:spLocks noRot="1" noChangeShapeType="1"/>
              </xdr:cNvSpPr>
            </xdr:nvSpPr>
            <xdr:spPr>
              <a:xfrm>
                <a:off x="3619500" y="3476777"/>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95250</xdr:colOff>
          <xdr:row>22</xdr:row>
          <xdr:rowOff>47625</xdr:rowOff>
        </xdr:from>
        <xdr:to xmlns:xdr="http://schemas.openxmlformats.org/drawingml/2006/spreadsheetDrawing">
          <xdr:col>9</xdr:col>
          <xdr:colOff>114300</xdr:colOff>
          <xdr:row>22</xdr:row>
          <xdr:rowOff>200025</xdr:rowOff>
        </xdr:to>
        <xdr:grpSp>
          <xdr:nvGrpSpPr>
            <xdr:cNvPr id="10" name="グループ化 9"/>
            <xdr:cNvGrpSpPr/>
          </xdr:nvGrpSpPr>
          <xdr:grpSpPr>
            <a:xfrm>
              <a:off x="2076450" y="4991100"/>
              <a:ext cx="1209675" cy="152400"/>
              <a:chOff x="2971800" y="3476777"/>
              <a:chExt cx="1209675" cy="295294"/>
            </a:xfrm>
          </xdr:grpSpPr>
          <xdr:sp textlink="">
            <xdr:nvSpPr>
              <xdr:cNvPr id="25607" name="チェック 7" hidden="1">
                <a:extLst>
                  <a:ext uri="{63B3BB69-23CF-44E3-9099-C40C66FF867C}">
                    <a14:compatExt spid="_x0000_s25607"/>
                  </a:ext>
                </a:extLst>
              </xdr:cNvPr>
              <xdr:cNvSpPr>
                <a:spLocks noRot="1" noChangeShapeType="1"/>
              </xdr:cNvSpPr>
            </xdr:nvSpPr>
            <xdr:spPr>
              <a:xfrm>
                <a:off x="2971800" y="3476796"/>
                <a:ext cx="561975" cy="295275"/>
              </a:xfrm>
              <a:prstGeom prst="rect"/>
            </xdr:spPr>
          </xdr:sp>
          <xdr:sp textlink="">
            <xdr:nvSpPr>
              <xdr:cNvPr id="25608" name="チェック 8" hidden="1">
                <a:extLst>
                  <a:ext uri="{63B3BB69-23CF-44E3-9099-C40C66FF867C}">
                    <a14:compatExt spid="_x0000_s25608"/>
                  </a:ext>
                </a:extLst>
              </xdr:cNvPr>
              <xdr:cNvSpPr>
                <a:spLocks noRot="1" noChangeShapeType="1"/>
              </xdr:cNvSpPr>
            </xdr:nvSpPr>
            <xdr:spPr>
              <a:xfrm>
                <a:off x="3619500" y="3476777"/>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95250</xdr:colOff>
          <xdr:row>23</xdr:row>
          <xdr:rowOff>47625</xdr:rowOff>
        </xdr:from>
        <xdr:to xmlns:xdr="http://schemas.openxmlformats.org/drawingml/2006/spreadsheetDrawing">
          <xdr:col>9</xdr:col>
          <xdr:colOff>114300</xdr:colOff>
          <xdr:row>23</xdr:row>
          <xdr:rowOff>200025</xdr:rowOff>
        </xdr:to>
        <xdr:grpSp>
          <xdr:nvGrpSpPr>
            <xdr:cNvPr id="13" name="グループ化 12"/>
            <xdr:cNvGrpSpPr/>
          </xdr:nvGrpSpPr>
          <xdr:grpSpPr>
            <a:xfrm>
              <a:off x="2076450" y="5229225"/>
              <a:ext cx="1209675" cy="152400"/>
              <a:chOff x="2971800" y="3476777"/>
              <a:chExt cx="1209675" cy="295294"/>
            </a:xfrm>
          </xdr:grpSpPr>
          <xdr:sp textlink="">
            <xdr:nvSpPr>
              <xdr:cNvPr id="25609" name="チェック 9" hidden="1">
                <a:extLst>
                  <a:ext uri="{63B3BB69-23CF-44E3-9099-C40C66FF867C}">
                    <a14:compatExt spid="_x0000_s25609"/>
                  </a:ext>
                </a:extLst>
              </xdr:cNvPr>
              <xdr:cNvSpPr>
                <a:spLocks noRot="1" noChangeShapeType="1"/>
              </xdr:cNvSpPr>
            </xdr:nvSpPr>
            <xdr:spPr>
              <a:xfrm>
                <a:off x="2971800" y="3476796"/>
                <a:ext cx="561975" cy="295275"/>
              </a:xfrm>
              <a:prstGeom prst="rect"/>
            </xdr:spPr>
          </xdr:sp>
          <xdr:sp textlink="">
            <xdr:nvSpPr>
              <xdr:cNvPr id="25610" name="チェック 10" hidden="1">
                <a:extLst>
                  <a:ext uri="{63B3BB69-23CF-44E3-9099-C40C66FF867C}">
                    <a14:compatExt spid="_x0000_s25610"/>
                  </a:ext>
                </a:extLst>
              </xdr:cNvPr>
              <xdr:cNvSpPr>
                <a:spLocks noRot="1" noChangeShapeType="1"/>
              </xdr:cNvSpPr>
            </xdr:nvSpPr>
            <xdr:spPr>
              <a:xfrm>
                <a:off x="3619500" y="3476777"/>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95250</xdr:colOff>
          <xdr:row>24</xdr:row>
          <xdr:rowOff>29210</xdr:rowOff>
        </xdr:from>
        <xdr:to xmlns:xdr="http://schemas.openxmlformats.org/drawingml/2006/spreadsheetDrawing">
          <xdr:col>8</xdr:col>
          <xdr:colOff>219075</xdr:colOff>
          <xdr:row>24</xdr:row>
          <xdr:rowOff>219710</xdr:rowOff>
        </xdr:to>
        <xdr:grpSp>
          <xdr:nvGrpSpPr>
            <xdr:cNvPr id="16" name="グループ化 15"/>
            <xdr:cNvGrpSpPr/>
          </xdr:nvGrpSpPr>
          <xdr:grpSpPr>
            <a:xfrm>
              <a:off x="2076450" y="5448935"/>
              <a:ext cx="1076325" cy="190500"/>
              <a:chOff x="2076453" y="5429246"/>
              <a:chExt cx="1076319" cy="190500"/>
            </a:xfrm>
          </xdr:grpSpPr>
          <xdr:sp textlink="">
            <xdr:nvSpPr>
              <xdr:cNvPr id="25611" name="チェック 11" hidden="1">
                <a:extLst>
                  <a:ext uri="{63B3BB69-23CF-44E3-9099-C40C66FF867C}">
                    <a14:compatExt spid="_x0000_s25611"/>
                  </a:ext>
                </a:extLst>
              </xdr:cNvPr>
              <xdr:cNvSpPr>
                <a:spLocks noRot="1" noChangeShapeType="1"/>
              </xdr:cNvSpPr>
            </xdr:nvSpPr>
            <xdr:spPr>
              <a:xfrm>
                <a:off x="2076453" y="5448300"/>
                <a:ext cx="438150" cy="142876"/>
              </a:xfrm>
              <a:prstGeom prst="rect"/>
            </xdr:spPr>
          </xdr:sp>
          <xdr:sp textlink="">
            <xdr:nvSpPr>
              <xdr:cNvPr id="25612" name="チェック 12" hidden="1">
                <a:extLst>
                  <a:ext uri="{63B3BB69-23CF-44E3-9099-C40C66FF867C}">
                    <a14:compatExt spid="_x0000_s25612"/>
                  </a:ext>
                </a:extLst>
              </xdr:cNvPr>
              <xdr:cNvSpPr>
                <a:spLocks noRot="1" noChangeShapeType="1"/>
              </xdr:cNvSpPr>
            </xdr:nvSpPr>
            <xdr:spPr>
              <a:xfrm>
                <a:off x="2733673" y="5429246"/>
                <a:ext cx="419099" cy="190500"/>
              </a:xfrm>
              <a:prstGeom prst="rec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14</xdr:row>
          <xdr:rowOff>9525</xdr:rowOff>
        </xdr:from>
        <xdr:to xmlns:xdr="http://schemas.openxmlformats.org/drawingml/2006/spreadsheetDrawing">
          <xdr:col>20</xdr:col>
          <xdr:colOff>0</xdr:colOff>
          <xdr:row>15</xdr:row>
          <xdr:rowOff>19685</xdr:rowOff>
        </xdr:to>
        <xdr:sp textlink="">
          <xdr:nvSpPr>
            <xdr:cNvPr id="26625" name="チェック 1" hidden="1">
              <a:extLst>
                <a:ext uri="{63B3BB69-23CF-44E3-9099-C40C66FF867C}">
                  <a14:compatExt spid="_x0000_s26625"/>
                </a:ext>
              </a:extLst>
            </xdr:cNvPr>
            <xdr:cNvSpPr>
              <a:spLocks noRot="1" noChangeShapeType="1"/>
            </xdr:cNvSpPr>
          </xdr:nvSpPr>
          <xdr:spPr>
            <a:xfrm>
              <a:off x="4886325"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47625</xdr:colOff>
          <xdr:row>14</xdr:row>
          <xdr:rowOff>9525</xdr:rowOff>
        </xdr:from>
        <xdr:to xmlns:xdr="http://schemas.openxmlformats.org/drawingml/2006/spreadsheetDrawing">
          <xdr:col>22</xdr:col>
          <xdr:colOff>0</xdr:colOff>
          <xdr:row>15</xdr:row>
          <xdr:rowOff>19685</xdr:rowOff>
        </xdr:to>
        <xdr:sp textlink="">
          <xdr:nvSpPr>
            <xdr:cNvPr id="26626" name="チェック 2" hidden="1">
              <a:extLst>
                <a:ext uri="{63B3BB69-23CF-44E3-9099-C40C66FF867C}">
                  <a14:compatExt spid="_x0000_s26626"/>
                </a:ext>
              </a:extLst>
            </xdr:cNvPr>
            <xdr:cNvSpPr>
              <a:spLocks noRot="1" noChangeShapeType="1"/>
            </xdr:cNvSpPr>
          </xdr:nvSpPr>
          <xdr:spPr>
            <a:xfrm>
              <a:off x="5362575"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15</xdr:row>
          <xdr:rowOff>9525</xdr:rowOff>
        </xdr:from>
        <xdr:to xmlns:xdr="http://schemas.openxmlformats.org/drawingml/2006/spreadsheetDrawing">
          <xdr:col>20</xdr:col>
          <xdr:colOff>0</xdr:colOff>
          <xdr:row>16</xdr:row>
          <xdr:rowOff>19685</xdr:rowOff>
        </xdr:to>
        <xdr:sp textlink="">
          <xdr:nvSpPr>
            <xdr:cNvPr id="26627" name="チェック 3" hidden="1">
              <a:extLst>
                <a:ext uri="{63B3BB69-23CF-44E3-9099-C40C66FF867C}">
                  <a14:compatExt spid="_x0000_s26627"/>
                </a:ext>
              </a:extLst>
            </xdr:cNvPr>
            <xdr:cNvSpPr>
              <a:spLocks noRot="1" noChangeShapeType="1"/>
            </xdr:cNvSpPr>
          </xdr:nvSpPr>
          <xdr:spPr>
            <a:xfrm>
              <a:off x="4886325"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47625</xdr:colOff>
          <xdr:row>15</xdr:row>
          <xdr:rowOff>9525</xdr:rowOff>
        </xdr:from>
        <xdr:to xmlns:xdr="http://schemas.openxmlformats.org/drawingml/2006/spreadsheetDrawing">
          <xdr:col>23</xdr:col>
          <xdr:colOff>0</xdr:colOff>
          <xdr:row>16</xdr:row>
          <xdr:rowOff>19685</xdr:rowOff>
        </xdr:to>
        <xdr:sp textlink="">
          <xdr:nvSpPr>
            <xdr:cNvPr id="26628" name="チェック 4" hidden="1">
              <a:extLst>
                <a:ext uri="{63B3BB69-23CF-44E3-9099-C40C66FF867C}">
                  <a14:compatExt spid="_x0000_s26628"/>
                </a:ext>
              </a:extLst>
            </xdr:cNvPr>
            <xdr:cNvSpPr>
              <a:spLocks noRot="1" noChangeShapeType="1"/>
            </xdr:cNvSpPr>
          </xdr:nvSpPr>
          <xdr:spPr>
            <a:xfrm>
              <a:off x="5600700"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47625</xdr:colOff>
          <xdr:row>15</xdr:row>
          <xdr:rowOff>9525</xdr:rowOff>
        </xdr:from>
        <xdr:to xmlns:xdr="http://schemas.openxmlformats.org/drawingml/2006/spreadsheetDrawing">
          <xdr:col>26</xdr:col>
          <xdr:colOff>0</xdr:colOff>
          <xdr:row>16</xdr:row>
          <xdr:rowOff>19685</xdr:rowOff>
        </xdr:to>
        <xdr:sp textlink="">
          <xdr:nvSpPr>
            <xdr:cNvPr id="26629" name="チェック 5" hidden="1">
              <a:extLst>
                <a:ext uri="{63B3BB69-23CF-44E3-9099-C40C66FF867C}">
                  <a14:compatExt spid="_x0000_s26629"/>
                </a:ext>
              </a:extLst>
            </xdr:cNvPr>
            <xdr:cNvSpPr>
              <a:spLocks noRot="1" noChangeShapeType="1"/>
            </xdr:cNvSpPr>
          </xdr:nvSpPr>
          <xdr:spPr>
            <a:xfrm>
              <a:off x="6315075"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47625</xdr:colOff>
          <xdr:row>15</xdr:row>
          <xdr:rowOff>9525</xdr:rowOff>
        </xdr:from>
        <xdr:to xmlns:xdr="http://schemas.openxmlformats.org/drawingml/2006/spreadsheetDrawing">
          <xdr:col>29</xdr:col>
          <xdr:colOff>0</xdr:colOff>
          <xdr:row>16</xdr:row>
          <xdr:rowOff>19685</xdr:rowOff>
        </xdr:to>
        <xdr:sp textlink="">
          <xdr:nvSpPr>
            <xdr:cNvPr id="26630" name="チェック 6" hidden="1">
              <a:extLst>
                <a:ext uri="{63B3BB69-23CF-44E3-9099-C40C66FF867C}">
                  <a14:compatExt spid="_x0000_s26630"/>
                </a:ext>
              </a:extLst>
            </xdr:cNvPr>
            <xdr:cNvSpPr>
              <a:spLocks noRot="1" noChangeShapeType="1"/>
            </xdr:cNvSpPr>
          </xdr:nvSpPr>
          <xdr:spPr>
            <a:xfrm>
              <a:off x="7029450"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47625</xdr:colOff>
          <xdr:row>15</xdr:row>
          <xdr:rowOff>9525</xdr:rowOff>
        </xdr:from>
        <xdr:to xmlns:xdr="http://schemas.openxmlformats.org/drawingml/2006/spreadsheetDrawing">
          <xdr:col>32</xdr:col>
          <xdr:colOff>0</xdr:colOff>
          <xdr:row>16</xdr:row>
          <xdr:rowOff>19685</xdr:rowOff>
        </xdr:to>
        <xdr:sp textlink="">
          <xdr:nvSpPr>
            <xdr:cNvPr id="26631" name="チェック 7" hidden="1">
              <a:extLst>
                <a:ext uri="{63B3BB69-23CF-44E3-9099-C40C66FF867C}">
                  <a14:compatExt spid="_x0000_s26631"/>
                </a:ext>
              </a:extLst>
            </xdr:cNvPr>
            <xdr:cNvSpPr>
              <a:spLocks noRot="1" noChangeShapeType="1"/>
            </xdr:cNvSpPr>
          </xdr:nvSpPr>
          <xdr:spPr>
            <a:xfrm>
              <a:off x="7743825"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47625</xdr:colOff>
          <xdr:row>15</xdr:row>
          <xdr:rowOff>9525</xdr:rowOff>
        </xdr:from>
        <xdr:to xmlns:xdr="http://schemas.openxmlformats.org/drawingml/2006/spreadsheetDrawing">
          <xdr:col>35</xdr:col>
          <xdr:colOff>0</xdr:colOff>
          <xdr:row>16</xdr:row>
          <xdr:rowOff>19685</xdr:rowOff>
        </xdr:to>
        <xdr:sp textlink="">
          <xdr:nvSpPr>
            <xdr:cNvPr id="26632" name="チェック 8" hidden="1">
              <a:extLst>
                <a:ext uri="{63B3BB69-23CF-44E3-9099-C40C66FF867C}">
                  <a14:compatExt spid="_x0000_s26632"/>
                </a:ext>
              </a:extLst>
            </xdr:cNvPr>
            <xdr:cNvSpPr>
              <a:spLocks noRot="1" noChangeShapeType="1"/>
            </xdr:cNvSpPr>
          </xdr:nvSpPr>
          <xdr:spPr>
            <a:xfrm>
              <a:off x="8458200"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16</xdr:row>
          <xdr:rowOff>9525</xdr:rowOff>
        </xdr:from>
        <xdr:to xmlns:xdr="http://schemas.openxmlformats.org/drawingml/2006/spreadsheetDrawing">
          <xdr:col>20</xdr:col>
          <xdr:colOff>0</xdr:colOff>
          <xdr:row>17</xdr:row>
          <xdr:rowOff>19685</xdr:rowOff>
        </xdr:to>
        <xdr:sp textlink="">
          <xdr:nvSpPr>
            <xdr:cNvPr id="26633" name="チェック 9" hidden="1">
              <a:extLst>
                <a:ext uri="{63B3BB69-23CF-44E3-9099-C40C66FF867C}">
                  <a14:compatExt spid="_x0000_s26633"/>
                </a:ext>
              </a:extLst>
            </xdr:cNvPr>
            <xdr:cNvSpPr>
              <a:spLocks noRot="1" noChangeShapeType="1"/>
            </xdr:cNvSpPr>
          </xdr:nvSpPr>
          <xdr:spPr>
            <a:xfrm>
              <a:off x="4886325" y="3019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47625</xdr:colOff>
          <xdr:row>16</xdr:row>
          <xdr:rowOff>9525</xdr:rowOff>
        </xdr:from>
        <xdr:to xmlns:xdr="http://schemas.openxmlformats.org/drawingml/2006/spreadsheetDrawing">
          <xdr:col>24</xdr:col>
          <xdr:colOff>0</xdr:colOff>
          <xdr:row>17</xdr:row>
          <xdr:rowOff>19685</xdr:rowOff>
        </xdr:to>
        <xdr:sp textlink="">
          <xdr:nvSpPr>
            <xdr:cNvPr id="26634" name="チェック 10" hidden="1">
              <a:extLst>
                <a:ext uri="{63B3BB69-23CF-44E3-9099-C40C66FF867C}">
                  <a14:compatExt spid="_x0000_s26634"/>
                </a:ext>
              </a:extLst>
            </xdr:cNvPr>
            <xdr:cNvSpPr>
              <a:spLocks noRot="1" noChangeShapeType="1"/>
            </xdr:cNvSpPr>
          </xdr:nvSpPr>
          <xdr:spPr>
            <a:xfrm>
              <a:off x="5838825" y="3019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47625</xdr:colOff>
          <xdr:row>16</xdr:row>
          <xdr:rowOff>9525</xdr:rowOff>
        </xdr:from>
        <xdr:to xmlns:xdr="http://schemas.openxmlformats.org/drawingml/2006/spreadsheetDrawing">
          <xdr:col>27</xdr:col>
          <xdr:colOff>0</xdr:colOff>
          <xdr:row>17</xdr:row>
          <xdr:rowOff>19685</xdr:rowOff>
        </xdr:to>
        <xdr:sp textlink="">
          <xdr:nvSpPr>
            <xdr:cNvPr id="26635" name="チェック 11" hidden="1">
              <a:extLst>
                <a:ext uri="{63B3BB69-23CF-44E3-9099-C40C66FF867C}">
                  <a14:compatExt spid="_x0000_s26635"/>
                </a:ext>
              </a:extLst>
            </xdr:cNvPr>
            <xdr:cNvSpPr>
              <a:spLocks noRot="1" noChangeShapeType="1"/>
            </xdr:cNvSpPr>
          </xdr:nvSpPr>
          <xdr:spPr>
            <a:xfrm>
              <a:off x="6553200" y="3019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18</xdr:row>
          <xdr:rowOff>9525</xdr:rowOff>
        </xdr:from>
        <xdr:to xmlns:xdr="http://schemas.openxmlformats.org/drawingml/2006/spreadsheetDrawing">
          <xdr:col>20</xdr:col>
          <xdr:colOff>0</xdr:colOff>
          <xdr:row>19</xdr:row>
          <xdr:rowOff>19685</xdr:rowOff>
        </xdr:to>
        <xdr:sp textlink="">
          <xdr:nvSpPr>
            <xdr:cNvPr id="26637" name="チェック 13" hidden="1">
              <a:extLst>
                <a:ext uri="{63B3BB69-23CF-44E3-9099-C40C66FF867C}">
                  <a14:compatExt spid="_x0000_s26637"/>
                </a:ext>
              </a:extLst>
            </xdr:cNvPr>
            <xdr:cNvSpPr>
              <a:spLocks noRot="1" noChangeShapeType="1"/>
            </xdr:cNvSpPr>
          </xdr:nvSpPr>
          <xdr:spPr>
            <a:xfrm>
              <a:off x="4886325" y="3400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47625</xdr:colOff>
          <xdr:row>18</xdr:row>
          <xdr:rowOff>9525</xdr:rowOff>
        </xdr:from>
        <xdr:to xmlns:xdr="http://schemas.openxmlformats.org/drawingml/2006/spreadsheetDrawing">
          <xdr:col>23</xdr:col>
          <xdr:colOff>0</xdr:colOff>
          <xdr:row>19</xdr:row>
          <xdr:rowOff>19685</xdr:rowOff>
        </xdr:to>
        <xdr:sp textlink="">
          <xdr:nvSpPr>
            <xdr:cNvPr id="26638" name="チェック 14" hidden="1">
              <a:extLst>
                <a:ext uri="{63B3BB69-23CF-44E3-9099-C40C66FF867C}">
                  <a14:compatExt spid="_x0000_s26638"/>
                </a:ext>
              </a:extLst>
            </xdr:cNvPr>
            <xdr:cNvSpPr>
              <a:spLocks noRot="1" noChangeShapeType="1"/>
            </xdr:cNvSpPr>
          </xdr:nvSpPr>
          <xdr:spPr>
            <a:xfrm>
              <a:off x="5600700" y="3400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17</xdr:row>
          <xdr:rowOff>9525</xdr:rowOff>
        </xdr:from>
        <xdr:to xmlns:xdr="http://schemas.openxmlformats.org/drawingml/2006/spreadsheetDrawing">
          <xdr:col>20</xdr:col>
          <xdr:colOff>0</xdr:colOff>
          <xdr:row>18</xdr:row>
          <xdr:rowOff>19685</xdr:rowOff>
        </xdr:to>
        <xdr:sp textlink="">
          <xdr:nvSpPr>
            <xdr:cNvPr id="26639" name="チェック 15" hidden="1">
              <a:extLst>
                <a:ext uri="{63B3BB69-23CF-44E3-9099-C40C66FF867C}">
                  <a14:compatExt spid="_x0000_s26639"/>
                </a:ext>
              </a:extLst>
            </xdr:cNvPr>
            <xdr:cNvSpPr>
              <a:spLocks noRot="1" noChangeShapeType="1"/>
            </xdr:cNvSpPr>
          </xdr:nvSpPr>
          <xdr:spPr>
            <a:xfrm>
              <a:off x="4886325" y="3209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47625</xdr:colOff>
          <xdr:row>17</xdr:row>
          <xdr:rowOff>9525</xdr:rowOff>
        </xdr:from>
        <xdr:to xmlns:xdr="http://schemas.openxmlformats.org/drawingml/2006/spreadsheetDrawing">
          <xdr:col>24</xdr:col>
          <xdr:colOff>0</xdr:colOff>
          <xdr:row>18</xdr:row>
          <xdr:rowOff>19685</xdr:rowOff>
        </xdr:to>
        <xdr:sp textlink="">
          <xdr:nvSpPr>
            <xdr:cNvPr id="26640" name="チェック 16" hidden="1">
              <a:extLst>
                <a:ext uri="{63B3BB69-23CF-44E3-9099-C40C66FF867C}">
                  <a14:compatExt spid="_x0000_s26640"/>
                </a:ext>
              </a:extLst>
            </xdr:cNvPr>
            <xdr:cNvSpPr>
              <a:spLocks noRot="1" noChangeShapeType="1"/>
            </xdr:cNvSpPr>
          </xdr:nvSpPr>
          <xdr:spPr>
            <a:xfrm>
              <a:off x="5838825" y="3209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47625</xdr:colOff>
          <xdr:row>17</xdr:row>
          <xdr:rowOff>9525</xdr:rowOff>
        </xdr:from>
        <xdr:to xmlns:xdr="http://schemas.openxmlformats.org/drawingml/2006/spreadsheetDrawing">
          <xdr:col>27</xdr:col>
          <xdr:colOff>0</xdr:colOff>
          <xdr:row>18</xdr:row>
          <xdr:rowOff>19685</xdr:rowOff>
        </xdr:to>
        <xdr:sp textlink="">
          <xdr:nvSpPr>
            <xdr:cNvPr id="26641" name="チェック 17" hidden="1">
              <a:extLst>
                <a:ext uri="{63B3BB69-23CF-44E3-9099-C40C66FF867C}">
                  <a14:compatExt spid="_x0000_s26641"/>
                </a:ext>
              </a:extLst>
            </xdr:cNvPr>
            <xdr:cNvSpPr>
              <a:spLocks noRot="1" noChangeShapeType="1"/>
            </xdr:cNvSpPr>
          </xdr:nvSpPr>
          <xdr:spPr>
            <a:xfrm>
              <a:off x="6553200" y="3209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14</xdr:row>
          <xdr:rowOff>9525</xdr:rowOff>
        </xdr:from>
        <xdr:to xmlns:xdr="http://schemas.openxmlformats.org/drawingml/2006/spreadsheetDrawing">
          <xdr:col>25</xdr:col>
          <xdr:colOff>0</xdr:colOff>
          <xdr:row>15</xdr:row>
          <xdr:rowOff>19685</xdr:rowOff>
        </xdr:to>
        <xdr:sp textlink="">
          <xdr:nvSpPr>
            <xdr:cNvPr id="26642" name="チェック 18" hidden="1">
              <a:extLst>
                <a:ext uri="{63B3BB69-23CF-44E3-9099-C40C66FF867C}">
                  <a14:compatExt spid="_x0000_s26642"/>
                </a:ext>
              </a:extLst>
            </xdr:cNvPr>
            <xdr:cNvSpPr>
              <a:spLocks noRot="1" noChangeShapeType="1"/>
            </xdr:cNvSpPr>
          </xdr:nvSpPr>
          <xdr:spPr>
            <a:xfrm>
              <a:off x="6076950"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47625</xdr:colOff>
          <xdr:row>22</xdr:row>
          <xdr:rowOff>9525</xdr:rowOff>
        </xdr:from>
        <xdr:to xmlns:xdr="http://schemas.openxmlformats.org/drawingml/2006/spreadsheetDrawing">
          <xdr:col>37</xdr:col>
          <xdr:colOff>0</xdr:colOff>
          <xdr:row>23</xdr:row>
          <xdr:rowOff>19685</xdr:rowOff>
        </xdr:to>
        <xdr:sp textlink="">
          <xdr:nvSpPr>
            <xdr:cNvPr id="26644" name="チェック 20" hidden="1">
              <a:extLst>
                <a:ext uri="{63B3BB69-23CF-44E3-9099-C40C66FF867C}">
                  <a14:compatExt spid="_x0000_s26644"/>
                </a:ext>
              </a:extLst>
            </xdr:cNvPr>
            <xdr:cNvSpPr>
              <a:spLocks noRot="1" noChangeShapeType="1"/>
            </xdr:cNvSpPr>
          </xdr:nvSpPr>
          <xdr:spPr>
            <a:xfrm>
              <a:off x="8934450" y="4162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47625</xdr:colOff>
          <xdr:row>22</xdr:row>
          <xdr:rowOff>9525</xdr:rowOff>
        </xdr:from>
        <xdr:to xmlns:xdr="http://schemas.openxmlformats.org/drawingml/2006/spreadsheetDrawing">
          <xdr:col>39</xdr:col>
          <xdr:colOff>0</xdr:colOff>
          <xdr:row>23</xdr:row>
          <xdr:rowOff>19685</xdr:rowOff>
        </xdr:to>
        <xdr:sp textlink="">
          <xdr:nvSpPr>
            <xdr:cNvPr id="26645" name="チェック 21" hidden="1">
              <a:extLst>
                <a:ext uri="{63B3BB69-23CF-44E3-9099-C40C66FF867C}">
                  <a14:compatExt spid="_x0000_s26645"/>
                </a:ext>
              </a:extLst>
            </xdr:cNvPr>
            <xdr:cNvSpPr>
              <a:spLocks noRot="1" noChangeShapeType="1"/>
            </xdr:cNvSpPr>
          </xdr:nvSpPr>
          <xdr:spPr>
            <a:xfrm>
              <a:off x="9410700" y="4162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14</xdr:row>
          <xdr:rowOff>9525</xdr:rowOff>
        </xdr:from>
        <xdr:to xmlns:xdr="http://schemas.openxmlformats.org/drawingml/2006/spreadsheetDrawing">
          <xdr:col>20</xdr:col>
          <xdr:colOff>0</xdr:colOff>
          <xdr:row>15</xdr:row>
          <xdr:rowOff>19685</xdr:rowOff>
        </xdr:to>
        <xdr:sp textlink="">
          <xdr:nvSpPr>
            <xdr:cNvPr id="26646" name="チェック 22" hidden="1">
              <a:extLst>
                <a:ext uri="{63B3BB69-23CF-44E3-9099-C40C66FF867C}">
                  <a14:compatExt spid="_x0000_s26646"/>
                </a:ext>
              </a:extLst>
            </xdr:cNvPr>
            <xdr:cNvSpPr>
              <a:spLocks noRot="1" noChangeShapeType="1"/>
            </xdr:cNvSpPr>
          </xdr:nvSpPr>
          <xdr:spPr>
            <a:xfrm>
              <a:off x="4886325"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47625</xdr:colOff>
          <xdr:row>14</xdr:row>
          <xdr:rowOff>9525</xdr:rowOff>
        </xdr:from>
        <xdr:to xmlns:xdr="http://schemas.openxmlformats.org/drawingml/2006/spreadsheetDrawing">
          <xdr:col>22</xdr:col>
          <xdr:colOff>0</xdr:colOff>
          <xdr:row>15</xdr:row>
          <xdr:rowOff>19685</xdr:rowOff>
        </xdr:to>
        <xdr:sp textlink="">
          <xdr:nvSpPr>
            <xdr:cNvPr id="26647" name="チェック 23" hidden="1">
              <a:extLst>
                <a:ext uri="{63B3BB69-23CF-44E3-9099-C40C66FF867C}">
                  <a14:compatExt spid="_x0000_s26647"/>
                </a:ext>
              </a:extLst>
            </xdr:cNvPr>
            <xdr:cNvSpPr>
              <a:spLocks noRot="1" noChangeShapeType="1"/>
            </xdr:cNvSpPr>
          </xdr:nvSpPr>
          <xdr:spPr>
            <a:xfrm>
              <a:off x="5362575"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15</xdr:row>
          <xdr:rowOff>9525</xdr:rowOff>
        </xdr:from>
        <xdr:to xmlns:xdr="http://schemas.openxmlformats.org/drawingml/2006/spreadsheetDrawing">
          <xdr:col>20</xdr:col>
          <xdr:colOff>0</xdr:colOff>
          <xdr:row>16</xdr:row>
          <xdr:rowOff>19685</xdr:rowOff>
        </xdr:to>
        <xdr:sp textlink="">
          <xdr:nvSpPr>
            <xdr:cNvPr id="26648" name="チェック 24" hidden="1">
              <a:extLst>
                <a:ext uri="{63B3BB69-23CF-44E3-9099-C40C66FF867C}">
                  <a14:compatExt spid="_x0000_s26648"/>
                </a:ext>
              </a:extLst>
            </xdr:cNvPr>
            <xdr:cNvSpPr>
              <a:spLocks noRot="1" noChangeShapeType="1"/>
            </xdr:cNvSpPr>
          </xdr:nvSpPr>
          <xdr:spPr>
            <a:xfrm>
              <a:off x="4886325"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47625</xdr:colOff>
          <xdr:row>15</xdr:row>
          <xdr:rowOff>9525</xdr:rowOff>
        </xdr:from>
        <xdr:to xmlns:xdr="http://schemas.openxmlformats.org/drawingml/2006/spreadsheetDrawing">
          <xdr:col>23</xdr:col>
          <xdr:colOff>0</xdr:colOff>
          <xdr:row>16</xdr:row>
          <xdr:rowOff>19685</xdr:rowOff>
        </xdr:to>
        <xdr:sp textlink="">
          <xdr:nvSpPr>
            <xdr:cNvPr id="26649" name="チェック 25" hidden="1">
              <a:extLst>
                <a:ext uri="{63B3BB69-23CF-44E3-9099-C40C66FF867C}">
                  <a14:compatExt spid="_x0000_s26649"/>
                </a:ext>
              </a:extLst>
            </xdr:cNvPr>
            <xdr:cNvSpPr>
              <a:spLocks noRot="1" noChangeShapeType="1"/>
            </xdr:cNvSpPr>
          </xdr:nvSpPr>
          <xdr:spPr>
            <a:xfrm>
              <a:off x="5600700"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47625</xdr:colOff>
          <xdr:row>15</xdr:row>
          <xdr:rowOff>9525</xdr:rowOff>
        </xdr:from>
        <xdr:to xmlns:xdr="http://schemas.openxmlformats.org/drawingml/2006/spreadsheetDrawing">
          <xdr:col>26</xdr:col>
          <xdr:colOff>0</xdr:colOff>
          <xdr:row>16</xdr:row>
          <xdr:rowOff>19685</xdr:rowOff>
        </xdr:to>
        <xdr:sp textlink="">
          <xdr:nvSpPr>
            <xdr:cNvPr id="26650" name="チェック 26" hidden="1">
              <a:extLst>
                <a:ext uri="{63B3BB69-23CF-44E3-9099-C40C66FF867C}">
                  <a14:compatExt spid="_x0000_s26650"/>
                </a:ext>
              </a:extLst>
            </xdr:cNvPr>
            <xdr:cNvSpPr>
              <a:spLocks noRot="1" noChangeShapeType="1"/>
            </xdr:cNvSpPr>
          </xdr:nvSpPr>
          <xdr:spPr>
            <a:xfrm>
              <a:off x="6315075"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47625</xdr:colOff>
          <xdr:row>15</xdr:row>
          <xdr:rowOff>9525</xdr:rowOff>
        </xdr:from>
        <xdr:to xmlns:xdr="http://schemas.openxmlformats.org/drawingml/2006/spreadsheetDrawing">
          <xdr:col>29</xdr:col>
          <xdr:colOff>0</xdr:colOff>
          <xdr:row>16</xdr:row>
          <xdr:rowOff>19685</xdr:rowOff>
        </xdr:to>
        <xdr:sp textlink="">
          <xdr:nvSpPr>
            <xdr:cNvPr id="26651" name="チェック 27" hidden="1">
              <a:extLst>
                <a:ext uri="{63B3BB69-23CF-44E3-9099-C40C66FF867C}">
                  <a14:compatExt spid="_x0000_s26651"/>
                </a:ext>
              </a:extLst>
            </xdr:cNvPr>
            <xdr:cNvSpPr>
              <a:spLocks noRot="1" noChangeShapeType="1"/>
            </xdr:cNvSpPr>
          </xdr:nvSpPr>
          <xdr:spPr>
            <a:xfrm>
              <a:off x="7029450"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47625</xdr:colOff>
          <xdr:row>15</xdr:row>
          <xdr:rowOff>9525</xdr:rowOff>
        </xdr:from>
        <xdr:to xmlns:xdr="http://schemas.openxmlformats.org/drawingml/2006/spreadsheetDrawing">
          <xdr:col>32</xdr:col>
          <xdr:colOff>0</xdr:colOff>
          <xdr:row>16</xdr:row>
          <xdr:rowOff>19685</xdr:rowOff>
        </xdr:to>
        <xdr:sp textlink="">
          <xdr:nvSpPr>
            <xdr:cNvPr id="26652" name="チェック 28" hidden="1">
              <a:extLst>
                <a:ext uri="{63B3BB69-23CF-44E3-9099-C40C66FF867C}">
                  <a14:compatExt spid="_x0000_s26652"/>
                </a:ext>
              </a:extLst>
            </xdr:cNvPr>
            <xdr:cNvSpPr>
              <a:spLocks noRot="1" noChangeShapeType="1"/>
            </xdr:cNvSpPr>
          </xdr:nvSpPr>
          <xdr:spPr>
            <a:xfrm>
              <a:off x="7743825"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47625</xdr:colOff>
          <xdr:row>15</xdr:row>
          <xdr:rowOff>9525</xdr:rowOff>
        </xdr:from>
        <xdr:to xmlns:xdr="http://schemas.openxmlformats.org/drawingml/2006/spreadsheetDrawing">
          <xdr:col>35</xdr:col>
          <xdr:colOff>0</xdr:colOff>
          <xdr:row>16</xdr:row>
          <xdr:rowOff>19685</xdr:rowOff>
        </xdr:to>
        <xdr:sp textlink="">
          <xdr:nvSpPr>
            <xdr:cNvPr id="26653" name="チェック 29" hidden="1">
              <a:extLst>
                <a:ext uri="{63B3BB69-23CF-44E3-9099-C40C66FF867C}">
                  <a14:compatExt spid="_x0000_s26653"/>
                </a:ext>
              </a:extLst>
            </xdr:cNvPr>
            <xdr:cNvSpPr>
              <a:spLocks noRot="1" noChangeShapeType="1"/>
            </xdr:cNvSpPr>
          </xdr:nvSpPr>
          <xdr:spPr>
            <a:xfrm>
              <a:off x="8458200"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16</xdr:row>
          <xdr:rowOff>9525</xdr:rowOff>
        </xdr:from>
        <xdr:to xmlns:xdr="http://schemas.openxmlformats.org/drawingml/2006/spreadsheetDrawing">
          <xdr:col>20</xdr:col>
          <xdr:colOff>0</xdr:colOff>
          <xdr:row>17</xdr:row>
          <xdr:rowOff>19685</xdr:rowOff>
        </xdr:to>
        <xdr:sp textlink="">
          <xdr:nvSpPr>
            <xdr:cNvPr id="26654" name="チェック 30" hidden="1">
              <a:extLst>
                <a:ext uri="{63B3BB69-23CF-44E3-9099-C40C66FF867C}">
                  <a14:compatExt spid="_x0000_s26654"/>
                </a:ext>
              </a:extLst>
            </xdr:cNvPr>
            <xdr:cNvSpPr>
              <a:spLocks noRot="1" noChangeShapeType="1"/>
            </xdr:cNvSpPr>
          </xdr:nvSpPr>
          <xdr:spPr>
            <a:xfrm>
              <a:off x="4886325" y="3019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47625</xdr:colOff>
          <xdr:row>16</xdr:row>
          <xdr:rowOff>9525</xdr:rowOff>
        </xdr:from>
        <xdr:to xmlns:xdr="http://schemas.openxmlformats.org/drawingml/2006/spreadsheetDrawing">
          <xdr:col>24</xdr:col>
          <xdr:colOff>0</xdr:colOff>
          <xdr:row>17</xdr:row>
          <xdr:rowOff>19685</xdr:rowOff>
        </xdr:to>
        <xdr:sp textlink="">
          <xdr:nvSpPr>
            <xdr:cNvPr id="26655" name="チェック 31" hidden="1">
              <a:extLst>
                <a:ext uri="{63B3BB69-23CF-44E3-9099-C40C66FF867C}">
                  <a14:compatExt spid="_x0000_s26655"/>
                </a:ext>
              </a:extLst>
            </xdr:cNvPr>
            <xdr:cNvSpPr>
              <a:spLocks noRot="1" noChangeShapeType="1"/>
            </xdr:cNvSpPr>
          </xdr:nvSpPr>
          <xdr:spPr>
            <a:xfrm>
              <a:off x="5838825" y="3019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14</xdr:row>
          <xdr:rowOff>9525</xdr:rowOff>
        </xdr:from>
        <xdr:to xmlns:xdr="http://schemas.openxmlformats.org/drawingml/2006/spreadsheetDrawing">
          <xdr:col>25</xdr:col>
          <xdr:colOff>0</xdr:colOff>
          <xdr:row>15</xdr:row>
          <xdr:rowOff>19685</xdr:rowOff>
        </xdr:to>
        <xdr:sp textlink="">
          <xdr:nvSpPr>
            <xdr:cNvPr id="26656" name="チェック 32" hidden="1">
              <a:extLst>
                <a:ext uri="{63B3BB69-23CF-44E3-9099-C40C66FF867C}">
                  <a14:compatExt spid="_x0000_s26656"/>
                </a:ext>
              </a:extLst>
            </xdr:cNvPr>
            <xdr:cNvSpPr>
              <a:spLocks noRot="1" noChangeShapeType="1"/>
            </xdr:cNvSpPr>
          </xdr:nvSpPr>
          <xdr:spPr>
            <a:xfrm>
              <a:off x="6076950"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14</xdr:row>
          <xdr:rowOff>9525</xdr:rowOff>
        </xdr:from>
        <xdr:to xmlns:xdr="http://schemas.openxmlformats.org/drawingml/2006/spreadsheetDrawing">
          <xdr:col>27</xdr:col>
          <xdr:colOff>228600</xdr:colOff>
          <xdr:row>15</xdr:row>
          <xdr:rowOff>28575</xdr:rowOff>
        </xdr:to>
        <xdr:sp textlink="">
          <xdr:nvSpPr>
            <xdr:cNvPr id="26657" name="チェック 33" hidden="1">
              <a:extLst>
                <a:ext uri="{63B3BB69-23CF-44E3-9099-C40C66FF867C}">
                  <a14:compatExt spid="_x0000_s26657"/>
                </a:ext>
              </a:extLst>
            </xdr:cNvPr>
            <xdr:cNvSpPr>
              <a:spLocks noRot="1" noChangeShapeType="1"/>
            </xdr:cNvSpPr>
          </xdr:nvSpPr>
          <xdr:spPr>
            <a:xfrm>
              <a:off x="6772275" y="2638425"/>
              <a:ext cx="4381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47625</xdr:colOff>
          <xdr:row>14</xdr:row>
          <xdr:rowOff>9525</xdr:rowOff>
        </xdr:from>
        <xdr:to xmlns:xdr="http://schemas.openxmlformats.org/drawingml/2006/spreadsheetDrawing">
          <xdr:col>31</xdr:col>
          <xdr:colOff>0</xdr:colOff>
          <xdr:row>15</xdr:row>
          <xdr:rowOff>19685</xdr:rowOff>
        </xdr:to>
        <xdr:sp textlink="">
          <xdr:nvSpPr>
            <xdr:cNvPr id="26658" name="チェック 34" hidden="1">
              <a:extLst>
                <a:ext uri="{63B3BB69-23CF-44E3-9099-C40C66FF867C}">
                  <a14:compatExt spid="_x0000_s26658"/>
                </a:ext>
              </a:extLst>
            </xdr:cNvPr>
            <xdr:cNvSpPr>
              <a:spLocks noRot="1" noChangeShapeType="1"/>
            </xdr:cNvSpPr>
          </xdr:nvSpPr>
          <xdr:spPr>
            <a:xfrm>
              <a:off x="7505700" y="2638425"/>
              <a:ext cx="428625" cy="200660"/>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mlns:xdr="http://schemas.openxmlformats.org/drawingml/2006/spreadsheetDrawing">
      <xdr:col>3</xdr:col>
      <xdr:colOff>2626360</xdr:colOff>
      <xdr:row>30</xdr:row>
      <xdr:rowOff>33020</xdr:rowOff>
    </xdr:from>
    <xdr:ext cx="182880" cy="264795"/>
    <xdr:sp macro="" textlink="">
      <xdr:nvSpPr>
        <xdr:cNvPr id="2" name="テキスト ボックス 1"/>
        <xdr:cNvSpPr txBox="1"/>
      </xdr:nvSpPr>
      <xdr:spPr>
        <a:xfrm>
          <a:off x="9246235" y="4766945"/>
          <a:ext cx="182880"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xdr:from xmlns:xdr="http://schemas.openxmlformats.org/drawingml/2006/spreadsheetDrawing">
          <xdr:col>1</xdr:col>
          <xdr:colOff>148590</xdr:colOff>
          <xdr:row>3</xdr:row>
          <xdr:rowOff>137160</xdr:rowOff>
        </xdr:from>
        <xdr:to xmlns:xdr="http://schemas.openxmlformats.org/drawingml/2006/spreadsheetDrawing">
          <xdr:col>1</xdr:col>
          <xdr:colOff>2343785</xdr:colOff>
          <xdr:row>36</xdr:row>
          <xdr:rowOff>1905</xdr:rowOff>
        </xdr:to>
        <xdr:grpSp>
          <xdr:nvGrpSpPr>
            <xdr:cNvPr id="60606" name="グループ 297"/>
            <xdr:cNvGrpSpPr/>
          </xdr:nvGrpSpPr>
          <xdr:grpSpPr>
            <a:xfrm>
              <a:off x="424815" y="499110"/>
              <a:ext cx="2195195" cy="5208270"/>
              <a:chOff x="422170" y="563705"/>
              <a:chExt cx="2195450" cy="5328153"/>
            </a:xfrm>
          </xdr:grpSpPr>
          <xdr:sp textlink="">
            <xdr:nvSpPr>
              <xdr:cNvPr id="60417" name="チェック 1" hidden="1">
                <a:extLst>
                  <a:ext uri="{63B3BB69-23CF-44E3-9099-C40C66FF867C}">
                    <a14:compatExt spid="_x0000_s60417"/>
                  </a:ext>
                </a:extLst>
              </xdr:cNvPr>
              <xdr:cNvSpPr>
                <a:spLocks noRot="1" noChangeShapeType="1"/>
              </xdr:cNvSpPr>
            </xdr:nvSpPr>
            <xdr:spPr>
              <a:xfrm>
                <a:off x="422170" y="895009"/>
                <a:ext cx="2195450" cy="209826"/>
              </a:xfrm>
              <a:prstGeom prst="rect"/>
            </xdr:spPr>
          </xdr:sp>
          <xdr:sp textlink="">
            <xdr:nvSpPr>
              <xdr:cNvPr id="60418" name="チェック 2" hidden="1">
                <a:extLst>
                  <a:ext uri="{63B3BB69-23CF-44E3-9099-C40C66FF867C}">
                    <a14:compatExt spid="_x0000_s60418"/>
                  </a:ext>
                </a:extLst>
              </xdr:cNvPr>
              <xdr:cNvSpPr>
                <a:spLocks noRot="1" noChangeShapeType="1"/>
              </xdr:cNvSpPr>
            </xdr:nvSpPr>
            <xdr:spPr>
              <a:xfrm>
                <a:off x="422170" y="1060661"/>
                <a:ext cx="2195450" cy="209826"/>
              </a:xfrm>
              <a:prstGeom prst="rect"/>
            </xdr:spPr>
          </xdr:sp>
          <xdr:sp textlink="">
            <xdr:nvSpPr>
              <xdr:cNvPr id="60419" name="チェック 3" hidden="1">
                <a:extLst>
                  <a:ext uri="{63B3BB69-23CF-44E3-9099-C40C66FF867C}">
                    <a14:compatExt spid="_x0000_s60419"/>
                  </a:ext>
                </a:extLst>
              </xdr:cNvPr>
              <xdr:cNvSpPr>
                <a:spLocks noRot="1" noChangeShapeType="1"/>
              </xdr:cNvSpPr>
            </xdr:nvSpPr>
            <xdr:spPr>
              <a:xfrm>
                <a:off x="422170" y="1226313"/>
                <a:ext cx="2195450" cy="209826"/>
              </a:xfrm>
              <a:prstGeom prst="rect"/>
            </xdr:spPr>
          </xdr:sp>
          <xdr:sp textlink="">
            <xdr:nvSpPr>
              <xdr:cNvPr id="60420" name="チェック 4" hidden="1">
                <a:extLst>
                  <a:ext uri="{63B3BB69-23CF-44E3-9099-C40C66FF867C}">
                    <a14:compatExt spid="_x0000_s60420"/>
                  </a:ext>
                </a:extLst>
              </xdr:cNvPr>
              <xdr:cNvSpPr>
                <a:spLocks noRot="1" noChangeShapeType="1"/>
              </xdr:cNvSpPr>
            </xdr:nvSpPr>
            <xdr:spPr>
              <a:xfrm>
                <a:off x="422170" y="1391965"/>
                <a:ext cx="2195450" cy="209827"/>
              </a:xfrm>
              <a:prstGeom prst="rect"/>
            </xdr:spPr>
          </xdr:sp>
          <xdr:sp textlink="">
            <xdr:nvSpPr>
              <xdr:cNvPr id="60421" name="チェック 5" hidden="1">
                <a:extLst>
                  <a:ext uri="{63B3BB69-23CF-44E3-9099-C40C66FF867C}">
                    <a14:compatExt spid="_x0000_s60421"/>
                  </a:ext>
                </a:extLst>
              </xdr:cNvPr>
              <xdr:cNvSpPr>
                <a:spLocks noRot="1" noChangeShapeType="1"/>
              </xdr:cNvSpPr>
            </xdr:nvSpPr>
            <xdr:spPr>
              <a:xfrm>
                <a:off x="422170" y="1557618"/>
                <a:ext cx="2195450" cy="209826"/>
              </a:xfrm>
              <a:prstGeom prst="rect"/>
            </xdr:spPr>
          </xdr:sp>
          <xdr:sp textlink="">
            <xdr:nvSpPr>
              <xdr:cNvPr id="60422" name="チェック 6" hidden="1">
                <a:extLst>
                  <a:ext uri="{63B3BB69-23CF-44E3-9099-C40C66FF867C}">
                    <a14:compatExt spid="_x0000_s60422"/>
                  </a:ext>
                </a:extLst>
              </xdr:cNvPr>
              <xdr:cNvSpPr>
                <a:spLocks noRot="1" noChangeShapeType="1"/>
              </xdr:cNvSpPr>
            </xdr:nvSpPr>
            <xdr:spPr>
              <a:xfrm>
                <a:off x="422170" y="1723270"/>
                <a:ext cx="2195450" cy="209826"/>
              </a:xfrm>
              <a:prstGeom prst="rect"/>
            </xdr:spPr>
          </xdr:sp>
          <xdr:sp textlink="">
            <xdr:nvSpPr>
              <xdr:cNvPr id="60423" name="チェック 7" hidden="1">
                <a:extLst>
                  <a:ext uri="{63B3BB69-23CF-44E3-9099-C40C66FF867C}">
                    <a14:compatExt spid="_x0000_s60423"/>
                  </a:ext>
                </a:extLst>
              </xdr:cNvPr>
              <xdr:cNvSpPr>
                <a:spLocks noRot="1" noChangeShapeType="1"/>
              </xdr:cNvSpPr>
            </xdr:nvSpPr>
            <xdr:spPr>
              <a:xfrm>
                <a:off x="422170" y="1888922"/>
                <a:ext cx="2195450" cy="209826"/>
              </a:xfrm>
              <a:prstGeom prst="rect"/>
            </xdr:spPr>
          </xdr:sp>
          <xdr:sp textlink="">
            <xdr:nvSpPr>
              <xdr:cNvPr id="60424" name="チェック 8" hidden="1">
                <a:extLst>
                  <a:ext uri="{63B3BB69-23CF-44E3-9099-C40C66FF867C}">
                    <a14:compatExt spid="_x0000_s60424"/>
                  </a:ext>
                </a:extLst>
              </xdr:cNvPr>
              <xdr:cNvSpPr>
                <a:spLocks noRot="1" noChangeShapeType="1"/>
              </xdr:cNvSpPr>
            </xdr:nvSpPr>
            <xdr:spPr>
              <a:xfrm>
                <a:off x="422170" y="729357"/>
                <a:ext cx="2195450" cy="209826"/>
              </a:xfrm>
              <a:prstGeom prst="rect"/>
            </xdr:spPr>
          </xdr:sp>
          <xdr:sp textlink="">
            <xdr:nvSpPr>
              <xdr:cNvPr id="60425" name="チェック 9" hidden="1">
                <a:extLst>
                  <a:ext uri="{63B3BB69-23CF-44E3-9099-C40C66FF867C}">
                    <a14:compatExt spid="_x0000_s60425"/>
                  </a:ext>
                </a:extLst>
              </xdr:cNvPr>
              <xdr:cNvSpPr>
                <a:spLocks noRot="1" noChangeShapeType="1"/>
              </xdr:cNvSpPr>
            </xdr:nvSpPr>
            <xdr:spPr>
              <a:xfrm>
                <a:off x="422170" y="563705"/>
                <a:ext cx="2195450" cy="209826"/>
              </a:xfrm>
              <a:prstGeom prst="rect"/>
            </xdr:spPr>
          </xdr:sp>
          <xdr:sp textlink="">
            <xdr:nvSpPr>
              <xdr:cNvPr id="60426" name="チェック 10" hidden="1">
                <a:extLst>
                  <a:ext uri="{63B3BB69-23CF-44E3-9099-C40C66FF867C}">
                    <a14:compatExt spid="_x0000_s60426"/>
                  </a:ext>
                </a:extLst>
              </xdr:cNvPr>
              <xdr:cNvSpPr>
                <a:spLocks noRot="1" noChangeShapeType="1"/>
              </xdr:cNvSpPr>
            </xdr:nvSpPr>
            <xdr:spPr>
              <a:xfrm>
                <a:off x="422170" y="2054574"/>
                <a:ext cx="2195450" cy="209826"/>
              </a:xfrm>
              <a:prstGeom prst="rect"/>
            </xdr:spPr>
          </xdr:sp>
          <xdr:sp textlink="">
            <xdr:nvSpPr>
              <xdr:cNvPr id="60427" name="チェック 11" hidden="1">
                <a:extLst>
                  <a:ext uri="{63B3BB69-23CF-44E3-9099-C40C66FF867C}">
                    <a14:compatExt spid="_x0000_s60427"/>
                  </a:ext>
                </a:extLst>
              </xdr:cNvPr>
              <xdr:cNvSpPr>
                <a:spLocks noRot="1" noChangeShapeType="1"/>
              </xdr:cNvSpPr>
            </xdr:nvSpPr>
            <xdr:spPr>
              <a:xfrm>
                <a:off x="422170" y="2220226"/>
                <a:ext cx="2195450" cy="209826"/>
              </a:xfrm>
              <a:prstGeom prst="rect"/>
            </xdr:spPr>
          </xdr:sp>
          <xdr:sp textlink="">
            <xdr:nvSpPr>
              <xdr:cNvPr id="60428" name="チェック 12" hidden="1">
                <a:extLst>
                  <a:ext uri="{63B3BB69-23CF-44E3-9099-C40C66FF867C}">
                    <a14:compatExt spid="_x0000_s60428"/>
                  </a:ext>
                </a:extLst>
              </xdr:cNvPr>
              <xdr:cNvSpPr>
                <a:spLocks noRot="1" noChangeShapeType="1"/>
              </xdr:cNvSpPr>
            </xdr:nvSpPr>
            <xdr:spPr>
              <a:xfrm>
                <a:off x="422170" y="2385879"/>
                <a:ext cx="2195450" cy="209826"/>
              </a:xfrm>
              <a:prstGeom prst="rect"/>
            </xdr:spPr>
          </xdr:sp>
          <xdr:sp textlink="">
            <xdr:nvSpPr>
              <xdr:cNvPr id="60429" name="チェック 13" hidden="1">
                <a:extLst>
                  <a:ext uri="{63B3BB69-23CF-44E3-9099-C40C66FF867C}">
                    <a14:compatExt spid="_x0000_s60429"/>
                  </a:ext>
                </a:extLst>
              </xdr:cNvPr>
              <xdr:cNvSpPr>
                <a:spLocks noRot="1" noChangeShapeType="1"/>
              </xdr:cNvSpPr>
            </xdr:nvSpPr>
            <xdr:spPr>
              <a:xfrm>
                <a:off x="422170" y="2551531"/>
                <a:ext cx="2195450" cy="209826"/>
              </a:xfrm>
              <a:prstGeom prst="rect"/>
            </xdr:spPr>
          </xdr:sp>
          <xdr:sp textlink="">
            <xdr:nvSpPr>
              <xdr:cNvPr id="60430" name="チェック 14" hidden="1">
                <a:extLst>
                  <a:ext uri="{63B3BB69-23CF-44E3-9099-C40C66FF867C}">
                    <a14:compatExt spid="_x0000_s60430"/>
                  </a:ext>
                </a:extLst>
              </xdr:cNvPr>
              <xdr:cNvSpPr>
                <a:spLocks noRot="1" noChangeShapeType="1"/>
              </xdr:cNvSpPr>
            </xdr:nvSpPr>
            <xdr:spPr>
              <a:xfrm>
                <a:off x="422170" y="2717183"/>
                <a:ext cx="2195450" cy="209826"/>
              </a:xfrm>
              <a:prstGeom prst="rect"/>
            </xdr:spPr>
          </xdr:sp>
          <xdr:sp textlink="">
            <xdr:nvSpPr>
              <xdr:cNvPr id="60431" name="チェック 15" hidden="1">
                <a:extLst>
                  <a:ext uri="{63B3BB69-23CF-44E3-9099-C40C66FF867C}">
                    <a14:compatExt spid="_x0000_s60431"/>
                  </a:ext>
                </a:extLst>
              </xdr:cNvPr>
              <xdr:cNvSpPr>
                <a:spLocks noRot="1" noChangeShapeType="1"/>
              </xdr:cNvSpPr>
            </xdr:nvSpPr>
            <xdr:spPr>
              <a:xfrm>
                <a:off x="422170" y="2882835"/>
                <a:ext cx="2195450" cy="209826"/>
              </a:xfrm>
              <a:prstGeom prst="rect"/>
            </xdr:spPr>
          </xdr:sp>
          <xdr:sp textlink="">
            <xdr:nvSpPr>
              <xdr:cNvPr id="60432" name="チェック 16" hidden="1">
                <a:extLst>
                  <a:ext uri="{63B3BB69-23CF-44E3-9099-C40C66FF867C}">
                    <a14:compatExt spid="_x0000_s60432"/>
                  </a:ext>
                </a:extLst>
              </xdr:cNvPr>
              <xdr:cNvSpPr>
                <a:spLocks noRot="1" noChangeShapeType="1"/>
              </xdr:cNvSpPr>
            </xdr:nvSpPr>
            <xdr:spPr>
              <a:xfrm>
                <a:off x="422170" y="3048487"/>
                <a:ext cx="2195450" cy="209826"/>
              </a:xfrm>
              <a:prstGeom prst="rect"/>
            </xdr:spPr>
          </xdr:sp>
          <xdr:sp textlink="">
            <xdr:nvSpPr>
              <xdr:cNvPr id="60433" name="チェック 17" hidden="1">
                <a:extLst>
                  <a:ext uri="{63B3BB69-23CF-44E3-9099-C40C66FF867C}">
                    <a14:compatExt spid="_x0000_s60433"/>
                  </a:ext>
                </a:extLst>
              </xdr:cNvPr>
              <xdr:cNvSpPr>
                <a:spLocks noRot="1" noChangeShapeType="1"/>
              </xdr:cNvSpPr>
            </xdr:nvSpPr>
            <xdr:spPr>
              <a:xfrm>
                <a:off x="422170" y="3214139"/>
                <a:ext cx="2195450" cy="209826"/>
              </a:xfrm>
              <a:prstGeom prst="rect"/>
            </xdr:spPr>
          </xdr:sp>
          <xdr:sp textlink="">
            <xdr:nvSpPr>
              <xdr:cNvPr id="60435" name="チェック 19" hidden="1">
                <a:extLst>
                  <a:ext uri="{63B3BB69-23CF-44E3-9099-C40C66FF867C}">
                    <a14:compatExt spid="_x0000_s60435"/>
                  </a:ext>
                </a:extLst>
              </xdr:cNvPr>
              <xdr:cNvSpPr>
                <a:spLocks noRot="1" noChangeShapeType="1"/>
              </xdr:cNvSpPr>
            </xdr:nvSpPr>
            <xdr:spPr>
              <a:xfrm>
                <a:off x="422170" y="3362902"/>
                <a:ext cx="2195450" cy="209826"/>
              </a:xfrm>
              <a:prstGeom prst="rect"/>
            </xdr:spPr>
          </xdr:sp>
          <xdr:sp textlink="">
            <xdr:nvSpPr>
              <xdr:cNvPr id="60436" name="チェック 20" hidden="1">
                <a:extLst>
                  <a:ext uri="{63B3BB69-23CF-44E3-9099-C40C66FF867C}">
                    <a14:compatExt spid="_x0000_s60436"/>
                  </a:ext>
                </a:extLst>
              </xdr:cNvPr>
              <xdr:cNvSpPr>
                <a:spLocks noRot="1" noChangeShapeType="1"/>
              </xdr:cNvSpPr>
            </xdr:nvSpPr>
            <xdr:spPr>
              <a:xfrm>
                <a:off x="422170" y="3528554"/>
                <a:ext cx="2195450" cy="209826"/>
              </a:xfrm>
              <a:prstGeom prst="rect"/>
            </xdr:spPr>
          </xdr:sp>
          <xdr:sp textlink="">
            <xdr:nvSpPr>
              <xdr:cNvPr id="60437" name="チェック 21" hidden="1">
                <a:extLst>
                  <a:ext uri="{63B3BB69-23CF-44E3-9099-C40C66FF867C}">
                    <a14:compatExt spid="_x0000_s60437"/>
                  </a:ext>
                </a:extLst>
              </xdr:cNvPr>
              <xdr:cNvSpPr>
                <a:spLocks noRot="1" noChangeShapeType="1"/>
              </xdr:cNvSpPr>
            </xdr:nvSpPr>
            <xdr:spPr>
              <a:xfrm>
                <a:off x="422170" y="3694206"/>
                <a:ext cx="2195450" cy="209826"/>
              </a:xfrm>
              <a:prstGeom prst="rect"/>
            </xdr:spPr>
          </xdr:sp>
          <xdr:sp textlink="">
            <xdr:nvSpPr>
              <xdr:cNvPr id="60438" name="チェック 22" hidden="1">
                <a:extLst>
                  <a:ext uri="{63B3BB69-23CF-44E3-9099-C40C66FF867C}">
                    <a14:compatExt spid="_x0000_s60438"/>
                  </a:ext>
                </a:extLst>
              </xdr:cNvPr>
              <xdr:cNvSpPr>
                <a:spLocks noRot="1" noChangeShapeType="1"/>
              </xdr:cNvSpPr>
            </xdr:nvSpPr>
            <xdr:spPr>
              <a:xfrm>
                <a:off x="422170" y="3859858"/>
                <a:ext cx="2195450" cy="209826"/>
              </a:xfrm>
              <a:prstGeom prst="rect"/>
            </xdr:spPr>
          </xdr:sp>
          <xdr:sp textlink="">
            <xdr:nvSpPr>
              <xdr:cNvPr id="60439" name="チェック 23" hidden="1">
                <a:extLst>
                  <a:ext uri="{63B3BB69-23CF-44E3-9099-C40C66FF867C}">
                    <a14:compatExt spid="_x0000_s60439"/>
                  </a:ext>
                </a:extLst>
              </xdr:cNvPr>
              <xdr:cNvSpPr>
                <a:spLocks noRot="1" noChangeShapeType="1"/>
              </xdr:cNvSpPr>
            </xdr:nvSpPr>
            <xdr:spPr>
              <a:xfrm>
                <a:off x="422170" y="4025510"/>
                <a:ext cx="2195450" cy="209826"/>
              </a:xfrm>
              <a:prstGeom prst="rect"/>
            </xdr:spPr>
          </xdr:sp>
          <xdr:sp textlink="">
            <xdr:nvSpPr>
              <xdr:cNvPr id="60440" name="チェック 24" hidden="1">
                <a:extLst>
                  <a:ext uri="{63B3BB69-23CF-44E3-9099-C40C66FF867C}">
                    <a14:compatExt spid="_x0000_s60440"/>
                  </a:ext>
                </a:extLst>
              </xdr:cNvPr>
              <xdr:cNvSpPr>
                <a:spLocks noRot="1" noChangeShapeType="1"/>
              </xdr:cNvSpPr>
            </xdr:nvSpPr>
            <xdr:spPr>
              <a:xfrm>
                <a:off x="422170" y="4191162"/>
                <a:ext cx="2195450" cy="209826"/>
              </a:xfrm>
              <a:prstGeom prst="rect"/>
            </xdr:spPr>
          </xdr:sp>
          <xdr:sp textlink="">
            <xdr:nvSpPr>
              <xdr:cNvPr id="60441" name="チェック 25" hidden="1">
                <a:extLst>
                  <a:ext uri="{63B3BB69-23CF-44E3-9099-C40C66FF867C}">
                    <a14:compatExt spid="_x0000_s60441"/>
                  </a:ext>
                </a:extLst>
              </xdr:cNvPr>
              <xdr:cNvSpPr>
                <a:spLocks noRot="1" noChangeShapeType="1"/>
              </xdr:cNvSpPr>
            </xdr:nvSpPr>
            <xdr:spPr>
              <a:xfrm>
                <a:off x="422170" y="4356815"/>
                <a:ext cx="2195450" cy="209826"/>
              </a:xfrm>
              <a:prstGeom prst="rect"/>
            </xdr:spPr>
          </xdr:sp>
          <xdr:sp textlink="">
            <xdr:nvSpPr>
              <xdr:cNvPr id="60442" name="チェック 26" hidden="1">
                <a:extLst>
                  <a:ext uri="{63B3BB69-23CF-44E3-9099-C40C66FF867C}">
                    <a14:compatExt spid="_x0000_s60442"/>
                  </a:ext>
                </a:extLst>
              </xdr:cNvPr>
              <xdr:cNvSpPr>
                <a:spLocks noRot="1" noChangeShapeType="1"/>
              </xdr:cNvSpPr>
            </xdr:nvSpPr>
            <xdr:spPr>
              <a:xfrm>
                <a:off x="422170" y="4522467"/>
                <a:ext cx="2195450" cy="209826"/>
              </a:xfrm>
              <a:prstGeom prst="rect"/>
            </xdr:spPr>
          </xdr:sp>
          <xdr:sp textlink="">
            <xdr:nvSpPr>
              <xdr:cNvPr id="60443" name="チェック 27" hidden="1">
                <a:extLst>
                  <a:ext uri="{63B3BB69-23CF-44E3-9099-C40C66FF867C}">
                    <a14:compatExt spid="_x0000_s60443"/>
                  </a:ext>
                </a:extLst>
              </xdr:cNvPr>
              <xdr:cNvSpPr>
                <a:spLocks noRot="1" noChangeShapeType="1"/>
              </xdr:cNvSpPr>
            </xdr:nvSpPr>
            <xdr:spPr>
              <a:xfrm>
                <a:off x="422170" y="4688119"/>
                <a:ext cx="2195450" cy="209826"/>
              </a:xfrm>
              <a:prstGeom prst="rect"/>
            </xdr:spPr>
          </xdr:sp>
          <xdr:sp textlink="">
            <xdr:nvSpPr>
              <xdr:cNvPr id="60444" name="チェック 28" hidden="1">
                <a:extLst>
                  <a:ext uri="{63B3BB69-23CF-44E3-9099-C40C66FF867C}">
                    <a14:compatExt spid="_x0000_s60444"/>
                  </a:ext>
                </a:extLst>
              </xdr:cNvPr>
              <xdr:cNvSpPr>
                <a:spLocks noRot="1" noChangeShapeType="1"/>
              </xdr:cNvSpPr>
            </xdr:nvSpPr>
            <xdr:spPr>
              <a:xfrm>
                <a:off x="422170" y="4853771"/>
                <a:ext cx="2195450" cy="209826"/>
              </a:xfrm>
              <a:prstGeom prst="rect"/>
            </xdr:spPr>
          </xdr:sp>
          <xdr:sp textlink="">
            <xdr:nvSpPr>
              <xdr:cNvPr id="60445" name="チェック 29" hidden="1">
                <a:extLst>
                  <a:ext uri="{63B3BB69-23CF-44E3-9099-C40C66FF867C}">
                    <a14:compatExt spid="_x0000_s60445"/>
                  </a:ext>
                </a:extLst>
              </xdr:cNvPr>
              <xdr:cNvSpPr>
                <a:spLocks noRot="1" noChangeShapeType="1"/>
              </xdr:cNvSpPr>
            </xdr:nvSpPr>
            <xdr:spPr>
              <a:xfrm>
                <a:off x="422170" y="5019423"/>
                <a:ext cx="2195450" cy="209826"/>
              </a:xfrm>
              <a:prstGeom prst="rect"/>
            </xdr:spPr>
          </xdr:sp>
          <xdr:sp textlink="">
            <xdr:nvSpPr>
              <xdr:cNvPr id="60446" name="チェック 30" hidden="1">
                <a:extLst>
                  <a:ext uri="{63B3BB69-23CF-44E3-9099-C40C66FF867C}">
                    <a14:compatExt spid="_x0000_s60446"/>
                  </a:ext>
                </a:extLst>
              </xdr:cNvPr>
              <xdr:cNvSpPr>
                <a:spLocks noRot="1" noChangeShapeType="1"/>
              </xdr:cNvSpPr>
            </xdr:nvSpPr>
            <xdr:spPr>
              <a:xfrm>
                <a:off x="422170" y="5185075"/>
                <a:ext cx="2195450" cy="209827"/>
              </a:xfrm>
              <a:prstGeom prst="rect"/>
            </xdr:spPr>
          </xdr:sp>
          <xdr:sp textlink="">
            <xdr:nvSpPr>
              <xdr:cNvPr id="60447" name="チェック 31" hidden="1">
                <a:extLst>
                  <a:ext uri="{63B3BB69-23CF-44E3-9099-C40C66FF867C}">
                    <a14:compatExt spid="_x0000_s60447"/>
                  </a:ext>
                </a:extLst>
              </xdr:cNvPr>
              <xdr:cNvSpPr>
                <a:spLocks noRot="1" noChangeShapeType="1"/>
              </xdr:cNvSpPr>
            </xdr:nvSpPr>
            <xdr:spPr>
              <a:xfrm>
                <a:off x="422170" y="5350728"/>
                <a:ext cx="2195450" cy="209826"/>
              </a:xfrm>
              <a:prstGeom prst="rect"/>
            </xdr:spPr>
          </xdr:sp>
          <xdr:sp textlink="">
            <xdr:nvSpPr>
              <xdr:cNvPr id="60448" name="チェック 32" hidden="1">
                <a:extLst>
                  <a:ext uri="{63B3BB69-23CF-44E3-9099-C40C66FF867C}">
                    <a14:compatExt spid="_x0000_s60448"/>
                  </a:ext>
                </a:extLst>
              </xdr:cNvPr>
              <xdr:cNvSpPr>
                <a:spLocks noRot="1" noChangeShapeType="1"/>
              </xdr:cNvSpPr>
            </xdr:nvSpPr>
            <xdr:spPr>
              <a:xfrm>
                <a:off x="422170" y="5516380"/>
                <a:ext cx="2195450" cy="209826"/>
              </a:xfrm>
              <a:prstGeom prst="rect"/>
            </xdr:spPr>
          </xdr:sp>
          <xdr:sp textlink="">
            <xdr:nvSpPr>
              <xdr:cNvPr id="60449" name="チェック 33" hidden="1">
                <a:extLst>
                  <a:ext uri="{63B3BB69-23CF-44E3-9099-C40C66FF867C}">
                    <a14:compatExt spid="_x0000_s60449"/>
                  </a:ext>
                </a:extLst>
              </xdr:cNvPr>
              <xdr:cNvSpPr>
                <a:spLocks noRot="1" noChangeShapeType="1"/>
              </xdr:cNvSpPr>
            </xdr:nvSpPr>
            <xdr:spPr>
              <a:xfrm>
                <a:off x="422170" y="5682032"/>
                <a:ext cx="2195450" cy="209826"/>
              </a:xfrm>
              <a:prstGeom prst="rect"/>
            </xdr:spPr>
          </xdr:sp>
        </xdr:grpSp>
        <xdr:clientData/>
      </xdr:twoCellAnchor>
    </mc:Choice>
    <mc:Fallback/>
  </mc:AlternateContent>
  <xdr:twoCellAnchor>
    <xdr:from xmlns:xdr="http://schemas.openxmlformats.org/drawingml/2006/spreadsheetDrawing">
      <xdr:col>3</xdr:col>
      <xdr:colOff>189230</xdr:colOff>
      <xdr:row>3</xdr:row>
      <xdr:rowOff>140970</xdr:rowOff>
    </xdr:from>
    <xdr:to xmlns:xdr="http://schemas.openxmlformats.org/drawingml/2006/spreadsheetDrawing">
      <xdr:col>5</xdr:col>
      <xdr:colOff>10160</xdr:colOff>
      <xdr:row>39</xdr:row>
      <xdr:rowOff>5080</xdr:rowOff>
    </xdr:to>
    <xdr:grpSp>
      <xdr:nvGrpSpPr>
        <xdr:cNvPr id="60609" name="グループ 300"/>
        <xdr:cNvGrpSpPr/>
      </xdr:nvGrpSpPr>
      <xdr:grpSpPr>
        <a:xfrm>
          <a:off x="6809105" y="502920"/>
          <a:ext cx="3678555" cy="5693410"/>
          <a:chOff x="6806960" y="516932"/>
          <a:chExt cx="3680620" cy="5824461"/>
        </a:xfrm>
      </xdr:grpSpPr>
      <mc:AlternateContent xmlns:mc="http://schemas.openxmlformats.org/markup-compatibility/2006">
        <mc:Choice xmlns:a14="http://schemas.microsoft.com/office/drawing/2010/main" Requires="a14">
          <xdr:sp textlink="">
            <xdr:nvSpPr>
              <xdr:cNvPr id="60559" name="チェック 143" hidden="1">
                <a:extLst>
                  <a:ext uri="{63B3BB69-23CF-44E3-9099-C40C66FF867C}">
                    <a14:compatExt spid="_x0000_s60559"/>
                  </a:ext>
                </a:extLst>
              </xdr:cNvPr>
              <xdr:cNvSpPr>
                <a:spLocks noRot="1" noChangeShapeType="1"/>
              </xdr:cNvSpPr>
            </xdr:nvSpPr>
            <xdr:spPr>
              <a:xfrm>
                <a:off x="6813162" y="1009991"/>
                <a:ext cx="2192349" cy="209826"/>
              </a:xfrm>
              <a:prstGeom prst="rect"/>
            </xdr:spPr>
          </xdr:sp>
        </mc:Choice>
        <mc:Fallback/>
      </mc:AlternateContent>
      <mc:AlternateContent xmlns:mc="http://schemas.openxmlformats.org/markup-compatibility/2006">
        <mc:Choice xmlns:a14="http://schemas.microsoft.com/office/drawing/2010/main" Requires="a14">
          <xdr:sp textlink="">
            <xdr:nvSpPr>
              <xdr:cNvPr id="60560" name="チェック 144" hidden="1">
                <a:extLst>
                  <a:ext uri="{63B3BB69-23CF-44E3-9099-C40C66FF867C}">
                    <a14:compatExt spid="_x0000_s60560"/>
                  </a:ext>
                </a:extLst>
              </xdr:cNvPr>
              <xdr:cNvSpPr>
                <a:spLocks noRot="1" noChangeShapeType="1"/>
              </xdr:cNvSpPr>
            </xdr:nvSpPr>
            <xdr:spPr>
              <a:xfrm>
                <a:off x="6813162" y="1341945"/>
                <a:ext cx="2437322" cy="209826"/>
              </a:xfrm>
              <a:prstGeom prst="rect"/>
            </xdr:spPr>
          </xdr:sp>
        </mc:Choice>
        <mc:Fallback/>
      </mc:AlternateContent>
      <mc:AlternateContent xmlns:mc="http://schemas.openxmlformats.org/markup-compatibility/2006">
        <mc:Choice xmlns:a14="http://schemas.microsoft.com/office/drawing/2010/main" Requires="a14">
          <xdr:sp textlink="">
            <xdr:nvSpPr>
              <xdr:cNvPr id="60561" name="チェック 145" hidden="1">
                <a:extLst>
                  <a:ext uri="{63B3BB69-23CF-44E3-9099-C40C66FF867C}">
                    <a14:compatExt spid="_x0000_s60561"/>
                  </a:ext>
                </a:extLst>
              </xdr:cNvPr>
              <xdr:cNvSpPr>
                <a:spLocks noRot="1" noChangeShapeType="1"/>
              </xdr:cNvSpPr>
            </xdr:nvSpPr>
            <xdr:spPr>
              <a:xfrm>
                <a:off x="6813162" y="1167848"/>
                <a:ext cx="2192349" cy="209826"/>
              </a:xfrm>
              <a:prstGeom prst="rect"/>
            </xdr:spPr>
          </xdr:sp>
        </mc:Choice>
        <mc:Fallback/>
      </mc:AlternateContent>
      <mc:AlternateContent xmlns:mc="http://schemas.openxmlformats.org/markup-compatibility/2006">
        <mc:Choice xmlns:a14="http://schemas.microsoft.com/office/drawing/2010/main" Requires="a14">
          <xdr:sp textlink="">
            <xdr:nvSpPr>
              <xdr:cNvPr id="60562" name="チェック 146" hidden="1">
                <a:extLst>
                  <a:ext uri="{63B3BB69-23CF-44E3-9099-C40C66FF867C}">
                    <a14:compatExt spid="_x0000_s60562"/>
                  </a:ext>
                </a:extLst>
              </xdr:cNvPr>
              <xdr:cNvSpPr>
                <a:spLocks noRot="1" noChangeShapeType="1"/>
              </xdr:cNvSpPr>
            </xdr:nvSpPr>
            <xdr:spPr>
              <a:xfrm>
                <a:off x="6813162" y="1491357"/>
                <a:ext cx="1547358" cy="209826"/>
              </a:xfrm>
              <a:prstGeom prst="rect"/>
            </xdr:spPr>
          </xdr:sp>
        </mc:Choice>
        <mc:Fallback/>
      </mc:AlternateContent>
      <mc:AlternateContent xmlns:mc="http://schemas.openxmlformats.org/markup-compatibility/2006">
        <mc:Choice xmlns:a14="http://schemas.microsoft.com/office/drawing/2010/main" Requires="a14">
          <xdr:sp textlink="">
            <xdr:nvSpPr>
              <xdr:cNvPr id="60563" name="チェック 147" hidden="1">
                <a:extLst>
                  <a:ext uri="{63B3BB69-23CF-44E3-9099-C40C66FF867C}">
                    <a14:compatExt spid="_x0000_s60563"/>
                  </a:ext>
                </a:extLst>
              </xdr:cNvPr>
              <xdr:cNvSpPr>
                <a:spLocks noRot="1" noChangeShapeType="1"/>
              </xdr:cNvSpPr>
            </xdr:nvSpPr>
            <xdr:spPr>
              <a:xfrm>
                <a:off x="8295401" y="1499152"/>
                <a:ext cx="2192179" cy="209826"/>
              </a:xfrm>
              <a:prstGeom prst="rect"/>
            </xdr:spPr>
          </xdr:sp>
        </mc:Choice>
        <mc:Fallback/>
      </mc:AlternateContent>
      <mc:AlternateContent xmlns:mc="http://schemas.openxmlformats.org/markup-compatibility/2006">
        <mc:Choice xmlns:a14="http://schemas.microsoft.com/office/drawing/2010/main" Requires="a14">
          <xdr:sp textlink="">
            <xdr:nvSpPr>
              <xdr:cNvPr id="60564" name="チェック 148" hidden="1">
                <a:extLst>
                  <a:ext uri="{63B3BB69-23CF-44E3-9099-C40C66FF867C}">
                    <a14:compatExt spid="_x0000_s60564"/>
                  </a:ext>
                </a:extLst>
              </xdr:cNvPr>
              <xdr:cNvSpPr>
                <a:spLocks noRot="1" noChangeShapeType="1"/>
              </xdr:cNvSpPr>
            </xdr:nvSpPr>
            <xdr:spPr>
              <a:xfrm>
                <a:off x="6813162" y="2004554"/>
                <a:ext cx="2192349" cy="209826"/>
              </a:xfrm>
              <a:prstGeom prst="rect"/>
            </xdr:spPr>
          </xdr:sp>
        </mc:Choice>
        <mc:Fallback/>
      </mc:AlternateContent>
      <mc:AlternateContent xmlns:mc="http://schemas.openxmlformats.org/markup-compatibility/2006">
        <mc:Choice xmlns:a14="http://schemas.microsoft.com/office/drawing/2010/main" Requires="a14">
          <xdr:sp textlink="">
            <xdr:nvSpPr>
              <xdr:cNvPr id="60565" name="チェック 149" hidden="1">
                <a:extLst>
                  <a:ext uri="{63B3BB69-23CF-44E3-9099-C40C66FF867C}">
                    <a14:compatExt spid="_x0000_s60565"/>
                  </a:ext>
                </a:extLst>
              </xdr:cNvPr>
              <xdr:cNvSpPr>
                <a:spLocks noRot="1" noChangeShapeType="1"/>
              </xdr:cNvSpPr>
            </xdr:nvSpPr>
            <xdr:spPr>
              <a:xfrm>
                <a:off x="6813162" y="1664155"/>
                <a:ext cx="1017101" cy="209826"/>
              </a:xfrm>
              <a:prstGeom prst="rect"/>
            </xdr:spPr>
          </xdr:sp>
        </mc:Choice>
        <mc:Fallback/>
      </mc:AlternateContent>
      <mc:AlternateContent xmlns:mc="http://schemas.openxmlformats.org/markup-compatibility/2006">
        <mc:Choice xmlns:a14="http://schemas.microsoft.com/office/drawing/2010/main" Requires="a14">
          <xdr:sp textlink="">
            <xdr:nvSpPr>
              <xdr:cNvPr id="60566" name="チェック 150" hidden="1">
                <a:extLst>
                  <a:ext uri="{63B3BB69-23CF-44E3-9099-C40C66FF867C}">
                    <a14:compatExt spid="_x0000_s60566"/>
                  </a:ext>
                </a:extLst>
              </xdr:cNvPr>
              <xdr:cNvSpPr>
                <a:spLocks noRot="1" noChangeShapeType="1"/>
              </xdr:cNvSpPr>
            </xdr:nvSpPr>
            <xdr:spPr>
              <a:xfrm>
                <a:off x="6813162" y="836543"/>
                <a:ext cx="1714808" cy="209827"/>
              </a:xfrm>
              <a:prstGeom prst="rect"/>
            </xdr:spPr>
          </xdr:sp>
        </mc:Choice>
        <mc:Fallback/>
      </mc:AlternateContent>
      <mc:AlternateContent xmlns:mc="http://schemas.openxmlformats.org/markup-compatibility/2006">
        <mc:Choice xmlns:a14="http://schemas.microsoft.com/office/drawing/2010/main" Requires="a14">
          <xdr:sp textlink="">
            <xdr:nvSpPr>
              <xdr:cNvPr id="60567" name="チェック 151" hidden="1">
                <a:extLst>
                  <a:ext uri="{63B3BB69-23CF-44E3-9099-C40C66FF867C}">
                    <a14:compatExt spid="_x0000_s60567"/>
                  </a:ext>
                </a:extLst>
              </xdr:cNvPr>
              <xdr:cNvSpPr>
                <a:spLocks noRot="1" noChangeShapeType="1"/>
              </xdr:cNvSpPr>
            </xdr:nvSpPr>
            <xdr:spPr>
              <a:xfrm>
                <a:off x="6813162" y="687132"/>
                <a:ext cx="2192349" cy="209826"/>
              </a:xfrm>
              <a:prstGeom prst="rect"/>
            </xdr:spPr>
          </xdr:sp>
        </mc:Choice>
        <mc:Fallback/>
      </mc:AlternateContent>
      <mc:AlternateContent xmlns:mc="http://schemas.openxmlformats.org/markup-compatibility/2006">
        <mc:Choice xmlns:a14="http://schemas.microsoft.com/office/drawing/2010/main" Requires="a14">
          <xdr:sp textlink="">
            <xdr:nvSpPr>
              <xdr:cNvPr id="60568" name="チェック 152" hidden="1">
                <a:extLst>
                  <a:ext uri="{63B3BB69-23CF-44E3-9099-C40C66FF867C}">
                    <a14:compatExt spid="_x0000_s60568"/>
                  </a:ext>
                </a:extLst>
              </xdr:cNvPr>
              <xdr:cNvSpPr>
                <a:spLocks noRot="1" noChangeShapeType="1"/>
              </xdr:cNvSpPr>
            </xdr:nvSpPr>
            <xdr:spPr>
              <a:xfrm>
                <a:off x="6813162" y="2335858"/>
                <a:ext cx="2192349" cy="209826"/>
              </a:xfrm>
              <a:prstGeom prst="rect"/>
            </xdr:spPr>
          </xdr:sp>
        </mc:Choice>
        <mc:Fallback/>
      </mc:AlternateContent>
      <mc:AlternateContent xmlns:mc="http://schemas.openxmlformats.org/markup-compatibility/2006">
        <mc:Choice xmlns:a14="http://schemas.microsoft.com/office/drawing/2010/main" Requires="a14">
          <xdr:sp textlink="">
            <xdr:nvSpPr>
              <xdr:cNvPr id="60569" name="チェック 153" hidden="1">
                <a:extLst>
                  <a:ext uri="{63B3BB69-23CF-44E3-9099-C40C66FF867C}">
                    <a14:compatExt spid="_x0000_s60569"/>
                  </a:ext>
                </a:extLst>
              </xdr:cNvPr>
              <xdr:cNvSpPr>
                <a:spLocks noRot="1" noChangeShapeType="1"/>
              </xdr:cNvSpPr>
            </xdr:nvSpPr>
            <xdr:spPr>
              <a:xfrm>
                <a:off x="6813162" y="2667162"/>
                <a:ext cx="2192349" cy="209826"/>
              </a:xfrm>
              <a:prstGeom prst="rect"/>
            </xdr:spPr>
          </xdr:sp>
        </mc:Choice>
        <mc:Fallback/>
      </mc:AlternateContent>
      <mc:AlternateContent xmlns:mc="http://schemas.openxmlformats.org/markup-compatibility/2006">
        <mc:Choice xmlns:a14="http://schemas.microsoft.com/office/drawing/2010/main" Requires="a14">
          <xdr:sp textlink="">
            <xdr:nvSpPr>
              <xdr:cNvPr id="60570" name="チェック 154" hidden="1">
                <a:extLst>
                  <a:ext uri="{63B3BB69-23CF-44E3-9099-C40C66FF867C}">
                    <a14:compatExt spid="_x0000_s60570"/>
                  </a:ext>
                </a:extLst>
              </xdr:cNvPr>
              <xdr:cNvSpPr>
                <a:spLocks noRot="1" noChangeShapeType="1"/>
              </xdr:cNvSpPr>
            </xdr:nvSpPr>
            <xdr:spPr>
              <a:xfrm>
                <a:off x="6813162" y="1838902"/>
                <a:ext cx="2192349" cy="209826"/>
              </a:xfrm>
              <a:prstGeom prst="rect"/>
            </xdr:spPr>
          </xdr:sp>
        </mc:Choice>
        <mc:Fallback/>
      </mc:AlternateContent>
      <mc:AlternateContent xmlns:mc="http://schemas.openxmlformats.org/markup-compatibility/2006">
        <mc:Choice xmlns:a14="http://schemas.microsoft.com/office/drawing/2010/main" Requires="a14">
          <xdr:sp textlink="">
            <xdr:nvSpPr>
              <xdr:cNvPr id="60571" name="チェック 155" hidden="1">
                <a:extLst>
                  <a:ext uri="{63B3BB69-23CF-44E3-9099-C40C66FF867C}">
                    <a14:compatExt spid="_x0000_s60571"/>
                  </a:ext>
                </a:extLst>
              </xdr:cNvPr>
              <xdr:cNvSpPr>
                <a:spLocks noRot="1" noChangeShapeType="1"/>
              </xdr:cNvSpPr>
            </xdr:nvSpPr>
            <xdr:spPr>
              <a:xfrm>
                <a:off x="6813162" y="2162410"/>
                <a:ext cx="2192349" cy="209827"/>
              </a:xfrm>
              <a:prstGeom prst="rect"/>
            </xdr:spPr>
          </xdr:sp>
        </mc:Choice>
        <mc:Fallback/>
      </mc:AlternateContent>
      <mc:AlternateContent xmlns:mc="http://schemas.openxmlformats.org/markup-compatibility/2006">
        <mc:Choice xmlns:a14="http://schemas.microsoft.com/office/drawing/2010/main" Requires="a14">
          <xdr:sp textlink="">
            <xdr:nvSpPr>
              <xdr:cNvPr id="60572" name="チェック 156" hidden="1">
                <a:extLst>
                  <a:ext uri="{63B3BB69-23CF-44E3-9099-C40C66FF867C}">
                    <a14:compatExt spid="_x0000_s60572"/>
                  </a:ext>
                </a:extLst>
              </xdr:cNvPr>
              <xdr:cNvSpPr>
                <a:spLocks noRot="1" noChangeShapeType="1"/>
              </xdr:cNvSpPr>
            </xdr:nvSpPr>
            <xdr:spPr>
              <a:xfrm>
                <a:off x="6813162" y="2509306"/>
                <a:ext cx="2192349" cy="209826"/>
              </a:xfrm>
              <a:prstGeom prst="rect"/>
            </xdr:spPr>
          </xdr:sp>
        </mc:Choice>
        <mc:Fallback/>
      </mc:AlternateContent>
      <mc:AlternateContent xmlns:mc="http://schemas.openxmlformats.org/markup-compatibility/2006">
        <mc:Choice xmlns:a14="http://schemas.microsoft.com/office/drawing/2010/main" Requires="a14">
          <xdr:sp textlink="">
            <xdr:nvSpPr>
              <xdr:cNvPr id="60573" name="チェック 157" hidden="1">
                <a:extLst>
                  <a:ext uri="{63B3BB69-23CF-44E3-9099-C40C66FF867C}">
                    <a14:compatExt spid="_x0000_s60573"/>
                  </a:ext>
                </a:extLst>
              </xdr:cNvPr>
              <xdr:cNvSpPr>
                <a:spLocks noRot="1" noChangeShapeType="1"/>
              </xdr:cNvSpPr>
            </xdr:nvSpPr>
            <xdr:spPr>
              <a:xfrm>
                <a:off x="6813162" y="3006262"/>
                <a:ext cx="2192349" cy="209826"/>
              </a:xfrm>
              <a:prstGeom prst="rect"/>
            </xdr:spPr>
          </xdr:sp>
        </mc:Choice>
        <mc:Fallback/>
      </mc:AlternateContent>
      <mc:AlternateContent xmlns:mc="http://schemas.openxmlformats.org/markup-compatibility/2006">
        <mc:Choice xmlns:a14="http://schemas.microsoft.com/office/drawing/2010/main" Requires="a14">
          <xdr:sp textlink="">
            <xdr:nvSpPr>
              <xdr:cNvPr id="60574" name="チェック 158" hidden="1">
                <a:extLst>
                  <a:ext uri="{63B3BB69-23CF-44E3-9099-C40C66FF867C}">
                    <a14:compatExt spid="_x0000_s60574"/>
                  </a:ext>
                </a:extLst>
              </xdr:cNvPr>
              <xdr:cNvSpPr>
                <a:spLocks noRot="1" noChangeShapeType="1"/>
              </xdr:cNvSpPr>
            </xdr:nvSpPr>
            <xdr:spPr>
              <a:xfrm>
                <a:off x="6813162" y="3171914"/>
                <a:ext cx="2192349" cy="209826"/>
              </a:xfrm>
              <a:prstGeom prst="rect"/>
            </xdr:spPr>
          </xdr:sp>
        </mc:Choice>
        <mc:Fallback/>
      </mc:AlternateContent>
      <mc:AlternateContent xmlns:mc="http://schemas.openxmlformats.org/markup-compatibility/2006">
        <mc:Choice xmlns:a14="http://schemas.microsoft.com/office/drawing/2010/main" Requires="a14">
          <xdr:sp textlink="">
            <xdr:nvSpPr>
              <xdr:cNvPr id="60575" name="チェック 159" hidden="1">
                <a:extLst>
                  <a:ext uri="{63B3BB69-23CF-44E3-9099-C40C66FF867C}">
                    <a14:compatExt spid="_x0000_s60575"/>
                  </a:ext>
                </a:extLst>
              </xdr:cNvPr>
              <xdr:cNvSpPr>
                <a:spLocks noRot="1" noChangeShapeType="1"/>
              </xdr:cNvSpPr>
            </xdr:nvSpPr>
            <xdr:spPr>
              <a:xfrm>
                <a:off x="6813162" y="3329121"/>
                <a:ext cx="2192349" cy="209827"/>
              </a:xfrm>
              <a:prstGeom prst="rect"/>
            </xdr:spPr>
          </xdr:sp>
        </mc:Choice>
        <mc:Fallback/>
      </mc:AlternateContent>
      <mc:AlternateContent xmlns:mc="http://schemas.openxmlformats.org/markup-compatibility/2006">
        <mc:Choice xmlns:a14="http://schemas.microsoft.com/office/drawing/2010/main" Requires="a14">
          <xdr:sp textlink="">
            <xdr:nvSpPr>
              <xdr:cNvPr id="60576" name="チェック 160" hidden="1">
                <a:extLst>
                  <a:ext uri="{63B3BB69-23CF-44E3-9099-C40C66FF867C}">
                    <a14:compatExt spid="_x0000_s60576"/>
                  </a:ext>
                </a:extLst>
              </xdr:cNvPr>
              <xdr:cNvSpPr>
                <a:spLocks noRot="1" noChangeShapeType="1"/>
              </xdr:cNvSpPr>
            </xdr:nvSpPr>
            <xdr:spPr>
              <a:xfrm>
                <a:off x="6813162" y="3470088"/>
                <a:ext cx="2192349" cy="209826"/>
              </a:xfrm>
              <a:prstGeom prst="rect"/>
            </xdr:spPr>
          </xdr:sp>
        </mc:Choice>
        <mc:Fallback/>
      </mc:AlternateContent>
      <mc:AlternateContent xmlns:mc="http://schemas.openxmlformats.org/markup-compatibility/2006">
        <mc:Choice xmlns:a14="http://schemas.microsoft.com/office/drawing/2010/main" Requires="a14">
          <xdr:sp textlink="">
            <xdr:nvSpPr>
              <xdr:cNvPr id="60577" name="チェック 161" hidden="1">
                <a:extLst>
                  <a:ext uri="{63B3BB69-23CF-44E3-9099-C40C66FF867C}">
                    <a14:compatExt spid="_x0000_s60577"/>
                  </a:ext>
                </a:extLst>
              </xdr:cNvPr>
              <xdr:cNvSpPr>
                <a:spLocks noRot="1" noChangeShapeType="1"/>
              </xdr:cNvSpPr>
            </xdr:nvSpPr>
            <xdr:spPr>
              <a:xfrm>
                <a:off x="6806960" y="2836063"/>
                <a:ext cx="2189248" cy="209826"/>
              </a:xfrm>
              <a:prstGeom prst="rect"/>
            </xdr:spPr>
          </xdr:sp>
        </mc:Choice>
        <mc:Fallback/>
      </mc:AlternateContent>
      <mc:AlternateContent xmlns:mc="http://schemas.openxmlformats.org/markup-compatibility/2006">
        <mc:Choice xmlns:a14="http://schemas.microsoft.com/office/drawing/2010/main" Requires="a14">
          <xdr:sp textlink="">
            <xdr:nvSpPr>
              <xdr:cNvPr id="60578" name="チェック 162" hidden="1">
                <a:extLst>
                  <a:ext uri="{63B3BB69-23CF-44E3-9099-C40C66FF867C}">
                    <a14:compatExt spid="_x0000_s60578"/>
                  </a:ext>
                </a:extLst>
              </xdr:cNvPr>
              <xdr:cNvSpPr>
                <a:spLocks noRot="1" noChangeShapeType="1"/>
              </xdr:cNvSpPr>
            </xdr:nvSpPr>
            <xdr:spPr>
              <a:xfrm>
                <a:off x="6810061" y="3663674"/>
                <a:ext cx="2189248" cy="209826"/>
              </a:xfrm>
              <a:prstGeom prst="rect"/>
            </xdr:spPr>
          </xdr:sp>
        </mc:Choice>
        <mc:Fallback/>
      </mc:AlternateContent>
      <mc:AlternateContent xmlns:mc="http://schemas.openxmlformats.org/markup-compatibility/2006">
        <mc:Choice xmlns:a14="http://schemas.microsoft.com/office/drawing/2010/main" Requires="a14">
          <xdr:sp textlink="">
            <xdr:nvSpPr>
              <xdr:cNvPr id="60579" name="チェック 163" hidden="1">
                <a:extLst>
                  <a:ext uri="{63B3BB69-23CF-44E3-9099-C40C66FF867C}">
                    <a14:compatExt spid="_x0000_s60579"/>
                  </a:ext>
                </a:extLst>
              </xdr:cNvPr>
              <xdr:cNvSpPr>
                <a:spLocks noRot="1" noChangeShapeType="1"/>
              </xdr:cNvSpPr>
            </xdr:nvSpPr>
            <xdr:spPr>
              <a:xfrm>
                <a:off x="6806960" y="3830625"/>
                <a:ext cx="1097725" cy="209826"/>
              </a:xfrm>
              <a:prstGeom prst="rect"/>
            </xdr:spPr>
          </xdr:sp>
        </mc:Choice>
        <mc:Fallback/>
      </mc:AlternateContent>
      <mc:AlternateContent xmlns:mc="http://schemas.openxmlformats.org/markup-compatibility/2006">
        <mc:Choice xmlns:a14="http://schemas.microsoft.com/office/drawing/2010/main" Requires="a14">
          <xdr:sp textlink="">
            <xdr:nvSpPr>
              <xdr:cNvPr id="60580" name="チェック 164" hidden="1">
                <a:extLst>
                  <a:ext uri="{63B3BB69-23CF-44E3-9099-C40C66FF867C}">
                    <a14:compatExt spid="_x0000_s60580"/>
                  </a:ext>
                </a:extLst>
              </xdr:cNvPr>
              <xdr:cNvSpPr>
                <a:spLocks noRot="1" noChangeShapeType="1"/>
              </xdr:cNvSpPr>
            </xdr:nvSpPr>
            <xdr:spPr>
              <a:xfrm>
                <a:off x="6806960" y="4161930"/>
                <a:ext cx="2189248" cy="209826"/>
              </a:xfrm>
              <a:prstGeom prst="rect"/>
            </xdr:spPr>
          </xdr:sp>
        </mc:Choice>
        <mc:Fallback/>
      </mc:AlternateContent>
      <mc:AlternateContent xmlns:mc="http://schemas.openxmlformats.org/markup-compatibility/2006">
        <mc:Choice xmlns:a14="http://schemas.microsoft.com/office/drawing/2010/main" Requires="a14">
          <xdr:sp textlink="">
            <xdr:nvSpPr>
              <xdr:cNvPr id="60581" name="チェック 165" hidden="1">
                <a:extLst>
                  <a:ext uri="{63B3BB69-23CF-44E3-9099-C40C66FF867C}">
                    <a14:compatExt spid="_x0000_s60581"/>
                  </a:ext>
                </a:extLst>
              </xdr:cNvPr>
              <xdr:cNvSpPr>
                <a:spLocks noRot="1" noChangeShapeType="1"/>
              </xdr:cNvSpPr>
            </xdr:nvSpPr>
            <xdr:spPr>
              <a:xfrm>
                <a:off x="6806960" y="4327582"/>
                <a:ext cx="2189248" cy="209826"/>
              </a:xfrm>
              <a:prstGeom prst="rect"/>
            </xdr:spPr>
          </xdr:sp>
        </mc:Choice>
        <mc:Fallback/>
      </mc:AlternateContent>
      <mc:AlternateContent xmlns:mc="http://schemas.openxmlformats.org/markup-compatibility/2006">
        <mc:Choice xmlns:a14="http://schemas.microsoft.com/office/drawing/2010/main" Requires="a14">
          <xdr:sp textlink="">
            <xdr:nvSpPr>
              <xdr:cNvPr id="60582" name="チェック 166" hidden="1">
                <a:extLst>
                  <a:ext uri="{63B3BB69-23CF-44E3-9099-C40C66FF867C}">
                    <a14:compatExt spid="_x0000_s60582"/>
                  </a:ext>
                </a:extLst>
              </xdr:cNvPr>
              <xdr:cNvSpPr>
                <a:spLocks noRot="1" noChangeShapeType="1"/>
              </xdr:cNvSpPr>
            </xdr:nvSpPr>
            <xdr:spPr>
              <a:xfrm>
                <a:off x="6806960" y="4658886"/>
                <a:ext cx="2189248" cy="209826"/>
              </a:xfrm>
              <a:prstGeom prst="rect"/>
            </xdr:spPr>
          </xdr:sp>
        </mc:Choice>
        <mc:Fallback/>
      </mc:AlternateContent>
      <mc:AlternateContent xmlns:mc="http://schemas.openxmlformats.org/markup-compatibility/2006">
        <mc:Choice xmlns:a14="http://schemas.microsoft.com/office/drawing/2010/main" Requires="a14">
          <xdr:sp textlink="">
            <xdr:nvSpPr>
              <xdr:cNvPr id="60583" name="チェック 167" hidden="1">
                <a:extLst>
                  <a:ext uri="{63B3BB69-23CF-44E3-9099-C40C66FF867C}">
                    <a14:compatExt spid="_x0000_s60583"/>
                  </a:ext>
                </a:extLst>
              </xdr:cNvPr>
              <xdr:cNvSpPr>
                <a:spLocks noRot="1" noChangeShapeType="1"/>
              </xdr:cNvSpPr>
            </xdr:nvSpPr>
            <xdr:spPr>
              <a:xfrm>
                <a:off x="6806960" y="3996277"/>
                <a:ext cx="2189248" cy="209827"/>
              </a:xfrm>
              <a:prstGeom prst="rect"/>
            </xdr:spPr>
          </xdr:sp>
        </mc:Choice>
        <mc:Fallback/>
      </mc:AlternateContent>
      <mc:AlternateContent xmlns:mc="http://schemas.openxmlformats.org/markup-compatibility/2006">
        <mc:Choice xmlns:a14="http://schemas.microsoft.com/office/drawing/2010/main" Requires="a14">
          <xdr:sp textlink="">
            <xdr:nvSpPr>
              <xdr:cNvPr id="60584" name="チェック 168" hidden="1">
                <a:extLst>
                  <a:ext uri="{63B3BB69-23CF-44E3-9099-C40C66FF867C}">
                    <a14:compatExt spid="_x0000_s60584"/>
                  </a:ext>
                </a:extLst>
              </xdr:cNvPr>
              <xdr:cNvSpPr>
                <a:spLocks noRot="1" noChangeShapeType="1"/>
              </xdr:cNvSpPr>
            </xdr:nvSpPr>
            <xdr:spPr>
              <a:xfrm>
                <a:off x="6806960" y="4825188"/>
                <a:ext cx="2189248" cy="209826"/>
              </a:xfrm>
              <a:prstGeom prst="rect"/>
            </xdr:spPr>
          </xdr:sp>
        </mc:Choice>
        <mc:Fallback/>
      </mc:AlternateContent>
      <mc:AlternateContent xmlns:mc="http://schemas.openxmlformats.org/markup-compatibility/2006">
        <mc:Choice xmlns:a14="http://schemas.microsoft.com/office/drawing/2010/main" Requires="a14">
          <xdr:sp textlink="">
            <xdr:nvSpPr>
              <xdr:cNvPr id="60585" name="チェック 169" hidden="1">
                <a:extLst>
                  <a:ext uri="{63B3BB69-23CF-44E3-9099-C40C66FF867C}">
                    <a14:compatExt spid="_x0000_s60585"/>
                  </a:ext>
                </a:extLst>
              </xdr:cNvPr>
              <xdr:cNvSpPr>
                <a:spLocks noRot="1" noChangeShapeType="1"/>
              </xdr:cNvSpPr>
            </xdr:nvSpPr>
            <xdr:spPr>
              <a:xfrm>
                <a:off x="6806960" y="4990840"/>
                <a:ext cx="2189248" cy="209826"/>
              </a:xfrm>
              <a:prstGeom prst="rect"/>
            </xdr:spPr>
          </xdr:sp>
        </mc:Choice>
        <mc:Fallback/>
      </mc:AlternateContent>
      <mc:AlternateContent xmlns:mc="http://schemas.openxmlformats.org/markup-compatibility/2006">
        <mc:Choice xmlns:a14="http://schemas.microsoft.com/office/drawing/2010/main" Requires="a14">
          <xdr:sp textlink="">
            <xdr:nvSpPr>
              <xdr:cNvPr id="60586" name="チェック 170" hidden="1">
                <a:extLst>
                  <a:ext uri="{63B3BB69-23CF-44E3-9099-C40C66FF867C}">
                    <a14:compatExt spid="_x0000_s60586"/>
                  </a:ext>
                </a:extLst>
              </xdr:cNvPr>
              <xdr:cNvSpPr>
                <a:spLocks noRot="1" noChangeShapeType="1"/>
              </xdr:cNvSpPr>
            </xdr:nvSpPr>
            <xdr:spPr>
              <a:xfrm>
                <a:off x="6806960" y="5156492"/>
                <a:ext cx="2189248" cy="209826"/>
              </a:xfrm>
              <a:prstGeom prst="rect"/>
            </xdr:spPr>
          </xdr:sp>
        </mc:Choice>
        <mc:Fallback/>
      </mc:AlternateContent>
      <mc:AlternateContent xmlns:mc="http://schemas.openxmlformats.org/markup-compatibility/2006">
        <mc:Choice xmlns:a14="http://schemas.microsoft.com/office/drawing/2010/main" Requires="a14">
          <xdr:sp textlink="">
            <xdr:nvSpPr>
              <xdr:cNvPr id="60587" name="チェック 171" hidden="1">
                <a:extLst>
                  <a:ext uri="{63B3BB69-23CF-44E3-9099-C40C66FF867C}">
                    <a14:compatExt spid="_x0000_s60587"/>
                  </a:ext>
                </a:extLst>
              </xdr:cNvPr>
              <xdr:cNvSpPr>
                <a:spLocks noRot="1" noChangeShapeType="1"/>
              </xdr:cNvSpPr>
            </xdr:nvSpPr>
            <xdr:spPr>
              <a:xfrm>
                <a:off x="8298502" y="836543"/>
                <a:ext cx="1379908" cy="209827"/>
              </a:xfrm>
              <a:prstGeom prst="rect"/>
            </xdr:spPr>
          </xdr:sp>
        </mc:Choice>
        <mc:Fallback/>
      </mc:AlternateContent>
      <mc:AlternateContent xmlns:mc="http://schemas.openxmlformats.org/markup-compatibility/2006">
        <mc:Choice xmlns:a14="http://schemas.microsoft.com/office/drawing/2010/main" Requires="a14">
          <xdr:sp textlink="">
            <xdr:nvSpPr>
              <xdr:cNvPr id="60588" name="チェック 172" hidden="1">
                <a:extLst>
                  <a:ext uri="{63B3BB69-23CF-44E3-9099-C40C66FF867C}">
                    <a14:compatExt spid="_x0000_s60588"/>
                  </a:ext>
                </a:extLst>
              </xdr:cNvPr>
              <xdr:cNvSpPr>
                <a:spLocks noRot="1" noChangeShapeType="1"/>
              </xdr:cNvSpPr>
            </xdr:nvSpPr>
            <xdr:spPr>
              <a:xfrm>
                <a:off x="8289199" y="1660257"/>
                <a:ext cx="1395413" cy="209826"/>
              </a:xfrm>
              <a:prstGeom prst="rect"/>
            </xdr:spPr>
          </xdr:sp>
        </mc:Choice>
        <mc:Fallback/>
      </mc:AlternateContent>
      <xdr:sp macro="" textlink="">
        <xdr:nvSpPr>
          <xdr:cNvPr id="186" name="テキスト ボックス 185"/>
          <xdr:cNvSpPr txBox="1"/>
        </xdr:nvSpPr>
        <xdr:spPr>
          <a:xfrm>
            <a:off x="6912392" y="4491285"/>
            <a:ext cx="2598569" cy="172798"/>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cs typeface="+mn-cs"/>
              </a:rPr>
              <a:t>（リース契約含む、現在契約中のものだけ）</a:t>
            </a:r>
          </a:p>
        </xdr:txBody>
      </xdr:sp>
      <mc:AlternateContent xmlns:mc="http://schemas.openxmlformats.org/markup-compatibility/2006">
        <mc:Choice xmlns:a14="http://schemas.microsoft.com/office/drawing/2010/main" Requires="a14">
          <xdr:sp textlink="">
            <xdr:nvSpPr>
              <xdr:cNvPr id="60589" name="チェック 173" hidden="1">
                <a:extLst>
                  <a:ext uri="{63B3BB69-23CF-44E3-9099-C40C66FF867C}">
                    <a14:compatExt spid="_x0000_s60589"/>
                  </a:ext>
                </a:extLst>
              </xdr:cNvPr>
              <xdr:cNvSpPr>
                <a:spLocks noRot="1" noChangeShapeType="1"/>
              </xdr:cNvSpPr>
            </xdr:nvSpPr>
            <xdr:spPr>
              <a:xfrm>
                <a:off x="6806960" y="5312400"/>
                <a:ext cx="2189248" cy="209826"/>
              </a:xfrm>
              <a:prstGeom prst="rect"/>
            </xdr:spPr>
          </xdr:sp>
        </mc:Choice>
        <mc:Fallback/>
      </mc:AlternateContent>
      <xdr:sp macro="" textlink="">
        <xdr:nvSpPr>
          <xdr:cNvPr id="188" name="テキスト ボックス 187"/>
          <xdr:cNvSpPr txBox="1"/>
        </xdr:nvSpPr>
        <xdr:spPr>
          <a:xfrm>
            <a:off x="6906190" y="5489096"/>
            <a:ext cx="2880753" cy="172798"/>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cs typeface="+mn-cs"/>
              </a:rPr>
              <a:t>（サービス区分が２つ以上で、作成している場合）</a:t>
            </a:r>
          </a:p>
        </xdr:txBody>
      </xdr:sp>
      <mc:AlternateContent xmlns:mc="http://schemas.openxmlformats.org/markup-compatibility/2006">
        <mc:Choice xmlns:a14="http://schemas.microsoft.com/office/drawing/2010/main" Requires="a14">
          <xdr:sp textlink="">
            <xdr:nvSpPr>
              <xdr:cNvPr id="60590" name="チェック 174" hidden="1">
                <a:extLst>
                  <a:ext uri="{63B3BB69-23CF-44E3-9099-C40C66FF867C}">
                    <a14:compatExt spid="_x0000_s60590"/>
                  </a:ext>
                </a:extLst>
              </xdr:cNvPr>
              <xdr:cNvSpPr>
                <a:spLocks noRot="1" noChangeShapeType="1"/>
              </xdr:cNvSpPr>
            </xdr:nvSpPr>
            <xdr:spPr>
              <a:xfrm>
                <a:off x="6806960" y="516932"/>
                <a:ext cx="2195450" cy="209826"/>
              </a:xfrm>
              <a:prstGeom prst="rect"/>
            </xdr:spPr>
          </xdr:sp>
        </mc:Choice>
        <mc:Fallback/>
      </mc:AlternateContent>
      <mc:AlternateContent xmlns:mc="http://schemas.openxmlformats.org/markup-compatibility/2006">
        <mc:Choice xmlns:a14="http://schemas.microsoft.com/office/drawing/2010/main" Requires="a14">
          <xdr:sp textlink="">
            <xdr:nvSpPr>
              <xdr:cNvPr id="60599" name="チェック 183" hidden="1">
                <a:extLst>
                  <a:ext uri="{63B3BB69-23CF-44E3-9099-C40C66FF867C}">
                    <a14:compatExt spid="_x0000_s60599"/>
                  </a:ext>
                </a:extLst>
              </xdr:cNvPr>
              <xdr:cNvSpPr>
                <a:spLocks noRot="1" noChangeShapeType="1"/>
              </xdr:cNvSpPr>
            </xdr:nvSpPr>
            <xdr:spPr>
              <a:xfrm>
                <a:off x="6806960" y="5644354"/>
                <a:ext cx="2189248" cy="209826"/>
              </a:xfrm>
              <a:prstGeom prst="rect"/>
            </xdr:spPr>
          </xdr:sp>
        </mc:Choice>
        <mc:Fallback/>
      </mc:AlternateContent>
      <mc:AlternateContent xmlns:mc="http://schemas.openxmlformats.org/markup-compatibility/2006">
        <mc:Choice xmlns:a14="http://schemas.microsoft.com/office/drawing/2010/main" Requires="a14">
          <xdr:sp textlink="">
            <xdr:nvSpPr>
              <xdr:cNvPr id="60600" name="チェック 184" hidden="1">
                <a:extLst>
                  <a:ext uri="{63B3BB69-23CF-44E3-9099-C40C66FF867C}">
                    <a14:compatExt spid="_x0000_s60600"/>
                  </a:ext>
                </a:extLst>
              </xdr:cNvPr>
              <xdr:cNvSpPr>
                <a:spLocks noRot="1" noChangeShapeType="1"/>
              </xdr:cNvSpPr>
            </xdr:nvSpPr>
            <xdr:spPr>
              <a:xfrm>
                <a:off x="6810061" y="5800262"/>
                <a:ext cx="2189248" cy="209826"/>
              </a:xfrm>
              <a:prstGeom prst="rect"/>
            </xdr:spPr>
          </xdr:sp>
        </mc:Choice>
        <mc:Fallback/>
      </mc:AlternateContent>
      <mc:AlternateContent xmlns:mc="http://schemas.openxmlformats.org/markup-compatibility/2006">
        <mc:Choice xmlns:a14="http://schemas.microsoft.com/office/drawing/2010/main" Requires="a14">
          <xdr:sp textlink="">
            <xdr:nvSpPr>
              <xdr:cNvPr id="60602" name="チェック 186" hidden="1">
                <a:extLst>
                  <a:ext uri="{63B3BB69-23CF-44E3-9099-C40C66FF867C}">
                    <a14:compatExt spid="_x0000_s60602"/>
                  </a:ext>
                </a:extLst>
              </xdr:cNvPr>
              <xdr:cNvSpPr>
                <a:spLocks noRot="1" noChangeShapeType="1"/>
              </xdr:cNvSpPr>
            </xdr:nvSpPr>
            <xdr:spPr>
              <a:xfrm>
                <a:off x="6806960" y="5965914"/>
                <a:ext cx="2189248" cy="209826"/>
              </a:xfrm>
              <a:prstGeom prst="rect"/>
            </xdr:spPr>
          </xdr:sp>
        </mc:Choice>
        <mc:Fallback/>
      </mc:AlternateContent>
      <mc:AlternateContent xmlns:mc="http://schemas.openxmlformats.org/markup-compatibility/2006">
        <mc:Choice xmlns:a14="http://schemas.microsoft.com/office/drawing/2010/main" Requires="a14">
          <xdr:sp textlink="">
            <xdr:nvSpPr>
              <xdr:cNvPr id="60603" name="チェック 187" hidden="1">
                <a:extLst>
                  <a:ext uri="{63B3BB69-23CF-44E3-9099-C40C66FF867C}">
                    <a14:compatExt spid="_x0000_s60603"/>
                  </a:ext>
                </a:extLst>
              </xdr:cNvPr>
              <xdr:cNvSpPr>
                <a:spLocks noRot="1" noChangeShapeType="1"/>
              </xdr:cNvSpPr>
            </xdr:nvSpPr>
            <xdr:spPr>
              <a:xfrm>
                <a:off x="6806960" y="6131566"/>
                <a:ext cx="2189248" cy="209827"/>
              </a:xfrm>
              <a:prstGeom prst="rect"/>
            </xdr:spPr>
          </xdr:sp>
        </mc:Choice>
        <mc:Fallback/>
      </mc:AlternateContent>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2</xdr:col>
          <xdr:colOff>161290</xdr:colOff>
          <xdr:row>3</xdr:row>
          <xdr:rowOff>140970</xdr:rowOff>
        </xdr:from>
        <xdr:to xmlns:xdr="http://schemas.openxmlformats.org/drawingml/2006/spreadsheetDrawing">
          <xdr:col>2</xdr:col>
          <xdr:colOff>2933065</xdr:colOff>
          <xdr:row>37</xdr:row>
          <xdr:rowOff>6350</xdr:rowOff>
        </xdr:to>
        <xdr:grpSp>
          <xdr:nvGrpSpPr>
            <xdr:cNvPr id="60607" name="グループ 298"/>
            <xdr:cNvGrpSpPr/>
          </xdr:nvGrpSpPr>
          <xdr:grpSpPr>
            <a:xfrm>
              <a:off x="3609340" y="502920"/>
              <a:ext cx="2771775" cy="5370830"/>
              <a:chOff x="3606813" y="567602"/>
              <a:chExt cx="2772221" cy="5494456"/>
            </a:xfrm>
          </xdr:grpSpPr>
          <xdr:sp textlink="">
            <xdr:nvSpPr>
              <xdr:cNvPr id="60502" name="チェック 86" hidden="1">
                <a:extLst>
                  <a:ext uri="{63B3BB69-23CF-44E3-9099-C40C66FF867C}">
                    <a14:compatExt spid="_x0000_s60502"/>
                  </a:ext>
                </a:extLst>
              </xdr:cNvPr>
              <xdr:cNvSpPr>
                <a:spLocks noRot="1" noChangeShapeType="1"/>
              </xdr:cNvSpPr>
            </xdr:nvSpPr>
            <xdr:spPr>
              <a:xfrm>
                <a:off x="3606813" y="1708978"/>
                <a:ext cx="2192349" cy="209826"/>
              </a:xfrm>
              <a:prstGeom prst="rect"/>
            </xdr:spPr>
          </xdr:sp>
          <xdr:sp textlink="">
            <xdr:nvSpPr>
              <xdr:cNvPr id="60503" name="チェック 87" hidden="1">
                <a:extLst>
                  <a:ext uri="{63B3BB69-23CF-44E3-9099-C40C66FF867C}">
                    <a14:compatExt spid="_x0000_s60503"/>
                  </a:ext>
                </a:extLst>
              </xdr:cNvPr>
              <xdr:cNvSpPr>
                <a:spLocks noRot="1" noChangeShapeType="1"/>
              </xdr:cNvSpPr>
            </xdr:nvSpPr>
            <xdr:spPr>
              <a:xfrm>
                <a:off x="3606813" y="1874630"/>
                <a:ext cx="2192349" cy="209827"/>
              </a:xfrm>
              <a:prstGeom prst="rect"/>
            </xdr:spPr>
          </xdr:sp>
          <xdr:sp textlink="">
            <xdr:nvSpPr>
              <xdr:cNvPr id="60504" name="チェック 88" hidden="1">
                <a:extLst>
                  <a:ext uri="{63B3BB69-23CF-44E3-9099-C40C66FF867C}">
                    <a14:compatExt spid="_x0000_s60504"/>
                  </a:ext>
                </a:extLst>
              </xdr:cNvPr>
              <xdr:cNvSpPr>
                <a:spLocks noRot="1" noChangeShapeType="1"/>
              </xdr:cNvSpPr>
            </xdr:nvSpPr>
            <xdr:spPr>
              <a:xfrm>
                <a:off x="3606813" y="2040283"/>
                <a:ext cx="2192349" cy="209826"/>
              </a:xfrm>
              <a:prstGeom prst="rect"/>
            </xdr:spPr>
          </xdr:sp>
          <xdr:sp textlink="">
            <xdr:nvSpPr>
              <xdr:cNvPr id="60505" name="チェック 89" hidden="1">
                <a:extLst>
                  <a:ext uri="{63B3BB69-23CF-44E3-9099-C40C66FF867C}">
                    <a14:compatExt spid="_x0000_s60505"/>
                  </a:ext>
                </a:extLst>
              </xdr:cNvPr>
              <xdr:cNvSpPr>
                <a:spLocks noRot="1" noChangeShapeType="1"/>
              </xdr:cNvSpPr>
            </xdr:nvSpPr>
            <xdr:spPr>
              <a:xfrm>
                <a:off x="3606813" y="2205935"/>
                <a:ext cx="2192349" cy="209826"/>
              </a:xfrm>
              <a:prstGeom prst="rect"/>
            </xdr:spPr>
          </xdr:sp>
          <xdr:sp textlink="">
            <xdr:nvSpPr>
              <xdr:cNvPr id="60506" name="チェック 90" hidden="1">
                <a:extLst>
                  <a:ext uri="{63B3BB69-23CF-44E3-9099-C40C66FF867C}">
                    <a14:compatExt spid="_x0000_s60506"/>
                  </a:ext>
                </a:extLst>
              </xdr:cNvPr>
              <xdr:cNvSpPr>
                <a:spLocks noRot="1" noChangeShapeType="1"/>
              </xdr:cNvSpPr>
            </xdr:nvSpPr>
            <xdr:spPr>
              <a:xfrm>
                <a:off x="3606813" y="2371587"/>
                <a:ext cx="2192349" cy="209826"/>
              </a:xfrm>
              <a:prstGeom prst="rect"/>
            </xdr:spPr>
          </xdr:sp>
          <xdr:sp textlink="">
            <xdr:nvSpPr>
              <xdr:cNvPr id="60507" name="チェック 91" hidden="1">
                <a:extLst>
                  <a:ext uri="{63B3BB69-23CF-44E3-9099-C40C66FF867C}">
                    <a14:compatExt spid="_x0000_s60507"/>
                  </a:ext>
                </a:extLst>
              </xdr:cNvPr>
              <xdr:cNvSpPr>
                <a:spLocks noRot="1" noChangeShapeType="1"/>
              </xdr:cNvSpPr>
            </xdr:nvSpPr>
            <xdr:spPr>
              <a:xfrm>
                <a:off x="3606813" y="2528145"/>
                <a:ext cx="2762918" cy="209826"/>
              </a:xfrm>
              <a:prstGeom prst="rect"/>
            </xdr:spPr>
          </xdr:sp>
          <xdr:sp textlink="">
            <xdr:nvSpPr>
              <xdr:cNvPr id="60508" name="チェック 92" hidden="1">
                <a:extLst>
                  <a:ext uri="{63B3BB69-23CF-44E3-9099-C40C66FF867C}">
                    <a14:compatExt spid="_x0000_s60508"/>
                  </a:ext>
                </a:extLst>
              </xdr:cNvPr>
              <xdr:cNvSpPr>
                <a:spLocks noRot="1" noChangeShapeType="1"/>
              </xdr:cNvSpPr>
            </xdr:nvSpPr>
            <xdr:spPr>
              <a:xfrm>
                <a:off x="3606813" y="2703541"/>
                <a:ext cx="2192349" cy="209826"/>
              </a:xfrm>
              <a:prstGeom prst="rect"/>
            </xdr:spPr>
          </xdr:sp>
          <xdr:sp textlink="">
            <xdr:nvSpPr>
              <xdr:cNvPr id="60509" name="チェック 93" hidden="1">
                <a:extLst>
                  <a:ext uri="{63B3BB69-23CF-44E3-9099-C40C66FF867C}">
                    <a14:compatExt spid="_x0000_s60509"/>
                  </a:ext>
                </a:extLst>
              </xdr:cNvPr>
              <xdr:cNvSpPr>
                <a:spLocks noRot="1" noChangeShapeType="1"/>
              </xdr:cNvSpPr>
            </xdr:nvSpPr>
            <xdr:spPr>
              <a:xfrm>
                <a:off x="3606813" y="1543326"/>
                <a:ext cx="2192349" cy="209826"/>
              </a:xfrm>
              <a:prstGeom prst="rect"/>
            </xdr:spPr>
          </xdr:sp>
          <xdr:sp textlink="">
            <xdr:nvSpPr>
              <xdr:cNvPr id="60510" name="チェック 94" hidden="1">
                <a:extLst>
                  <a:ext uri="{63B3BB69-23CF-44E3-9099-C40C66FF867C}">
                    <a14:compatExt spid="_x0000_s60510"/>
                  </a:ext>
                </a:extLst>
              </xdr:cNvPr>
              <xdr:cNvSpPr>
                <a:spLocks noRot="1" noChangeShapeType="1"/>
              </xdr:cNvSpPr>
            </xdr:nvSpPr>
            <xdr:spPr>
              <a:xfrm>
                <a:off x="3606813" y="567602"/>
                <a:ext cx="2192349" cy="209826"/>
              </a:xfrm>
              <a:prstGeom prst="rect"/>
            </xdr:spPr>
          </xdr:sp>
          <xdr:sp textlink="">
            <xdr:nvSpPr>
              <xdr:cNvPr id="60511" name="チェック 95" hidden="1">
                <a:extLst>
                  <a:ext uri="{63B3BB69-23CF-44E3-9099-C40C66FF867C}">
                    <a14:compatExt spid="_x0000_s60511"/>
                  </a:ext>
                </a:extLst>
              </xdr:cNvPr>
              <xdr:cNvSpPr>
                <a:spLocks noRot="1" noChangeShapeType="1"/>
              </xdr:cNvSpPr>
            </xdr:nvSpPr>
            <xdr:spPr>
              <a:xfrm>
                <a:off x="3606813" y="2869193"/>
                <a:ext cx="2192349" cy="209826"/>
              </a:xfrm>
              <a:prstGeom prst="rect"/>
            </xdr:spPr>
          </xdr:sp>
          <xdr:sp textlink="">
            <xdr:nvSpPr>
              <xdr:cNvPr id="60512" name="チェック 96" hidden="1">
                <a:extLst>
                  <a:ext uri="{63B3BB69-23CF-44E3-9099-C40C66FF867C}">
                    <a14:compatExt spid="_x0000_s60512"/>
                  </a:ext>
                </a:extLst>
              </xdr:cNvPr>
              <xdr:cNvSpPr>
                <a:spLocks noRot="1" noChangeShapeType="1"/>
              </xdr:cNvSpPr>
            </xdr:nvSpPr>
            <xdr:spPr>
              <a:xfrm>
                <a:off x="3606813" y="3025101"/>
                <a:ext cx="2192349" cy="209826"/>
              </a:xfrm>
              <a:prstGeom prst="rect"/>
            </xdr:spPr>
          </xdr:sp>
          <xdr:sp textlink="">
            <xdr:nvSpPr>
              <xdr:cNvPr id="60513" name="チェック 97" hidden="1">
                <a:extLst>
                  <a:ext uri="{63B3BB69-23CF-44E3-9099-C40C66FF867C}">
                    <a14:compatExt spid="_x0000_s60513"/>
                  </a:ext>
                </a:extLst>
              </xdr:cNvPr>
              <xdr:cNvSpPr>
                <a:spLocks noRot="1" noChangeShapeType="1"/>
              </xdr:cNvSpPr>
            </xdr:nvSpPr>
            <xdr:spPr>
              <a:xfrm>
                <a:off x="3606813" y="3190753"/>
                <a:ext cx="2192349" cy="209826"/>
              </a:xfrm>
              <a:prstGeom prst="rect"/>
            </xdr:spPr>
          </xdr:sp>
          <xdr:sp textlink="">
            <xdr:nvSpPr>
              <xdr:cNvPr id="60514" name="チェック 98" hidden="1">
                <a:extLst>
                  <a:ext uri="{63B3BB69-23CF-44E3-9099-C40C66FF867C}">
                    <a14:compatExt spid="_x0000_s60514"/>
                  </a:ext>
                </a:extLst>
              </xdr:cNvPr>
              <xdr:cNvSpPr>
                <a:spLocks noRot="1" noChangeShapeType="1"/>
              </xdr:cNvSpPr>
            </xdr:nvSpPr>
            <xdr:spPr>
              <a:xfrm>
                <a:off x="3606813" y="3356405"/>
                <a:ext cx="2192349" cy="209826"/>
              </a:xfrm>
              <a:prstGeom prst="rect"/>
            </xdr:spPr>
          </xdr:sp>
          <xdr:sp textlink="">
            <xdr:nvSpPr>
              <xdr:cNvPr id="60515" name="チェック 99" hidden="1">
                <a:extLst>
                  <a:ext uri="{63B3BB69-23CF-44E3-9099-C40C66FF867C}">
                    <a14:compatExt spid="_x0000_s60515"/>
                  </a:ext>
                </a:extLst>
              </xdr:cNvPr>
              <xdr:cNvSpPr>
                <a:spLocks noRot="1" noChangeShapeType="1"/>
              </xdr:cNvSpPr>
            </xdr:nvSpPr>
            <xdr:spPr>
              <a:xfrm>
                <a:off x="3606813" y="3854012"/>
                <a:ext cx="2192349" cy="209826"/>
              </a:xfrm>
              <a:prstGeom prst="rect"/>
            </xdr:spPr>
          </xdr:sp>
          <xdr:sp textlink="">
            <xdr:nvSpPr>
              <xdr:cNvPr id="60516" name="チェック 100" hidden="1">
                <a:extLst>
                  <a:ext uri="{63B3BB69-23CF-44E3-9099-C40C66FF867C}">
                    <a14:compatExt spid="_x0000_s60516"/>
                  </a:ext>
                </a:extLst>
              </xdr:cNvPr>
              <xdr:cNvSpPr>
                <a:spLocks noRot="1" noChangeShapeType="1"/>
              </xdr:cNvSpPr>
            </xdr:nvSpPr>
            <xdr:spPr>
              <a:xfrm>
                <a:off x="3606813" y="4019664"/>
                <a:ext cx="2192349" cy="209826"/>
              </a:xfrm>
              <a:prstGeom prst="rect"/>
            </xdr:spPr>
          </xdr:sp>
          <xdr:sp textlink="">
            <xdr:nvSpPr>
              <xdr:cNvPr id="60517" name="チェック 101" hidden="1">
                <a:extLst>
                  <a:ext uri="{63B3BB69-23CF-44E3-9099-C40C66FF867C}">
                    <a14:compatExt spid="_x0000_s60517"/>
                  </a:ext>
                </a:extLst>
              </xdr:cNvPr>
              <xdr:cNvSpPr>
                <a:spLocks noRot="1" noChangeShapeType="1"/>
              </xdr:cNvSpPr>
            </xdr:nvSpPr>
            <xdr:spPr>
              <a:xfrm>
                <a:off x="3606813" y="4185316"/>
                <a:ext cx="2192349" cy="209826"/>
              </a:xfrm>
              <a:prstGeom prst="rect"/>
            </xdr:spPr>
          </xdr:sp>
          <xdr:sp textlink="">
            <xdr:nvSpPr>
              <xdr:cNvPr id="60518" name="チェック 102" hidden="1">
                <a:extLst>
                  <a:ext uri="{63B3BB69-23CF-44E3-9099-C40C66FF867C}">
                    <a14:compatExt spid="_x0000_s60518"/>
                  </a:ext>
                </a:extLst>
              </xdr:cNvPr>
              <xdr:cNvSpPr>
                <a:spLocks noRot="1" noChangeShapeType="1"/>
              </xdr:cNvSpPr>
            </xdr:nvSpPr>
            <xdr:spPr>
              <a:xfrm>
                <a:off x="3606813" y="4350968"/>
                <a:ext cx="2192349" cy="209826"/>
              </a:xfrm>
              <a:prstGeom prst="rect"/>
            </xdr:spPr>
          </xdr:sp>
          <xdr:sp textlink="">
            <xdr:nvSpPr>
              <xdr:cNvPr id="60519" name="チェック 103" hidden="1">
                <a:extLst>
                  <a:ext uri="{63B3BB69-23CF-44E3-9099-C40C66FF867C}">
                    <a14:compatExt spid="_x0000_s60519"/>
                  </a:ext>
                </a:extLst>
              </xdr:cNvPr>
              <xdr:cNvSpPr>
                <a:spLocks noRot="1" noChangeShapeType="1"/>
              </xdr:cNvSpPr>
            </xdr:nvSpPr>
            <xdr:spPr>
              <a:xfrm>
                <a:off x="3606813" y="4516620"/>
                <a:ext cx="2192349" cy="209826"/>
              </a:xfrm>
              <a:prstGeom prst="rect"/>
            </xdr:spPr>
          </xdr:sp>
          <xdr:sp textlink="">
            <xdr:nvSpPr>
              <xdr:cNvPr id="60520" name="チェック 104" hidden="1">
                <a:extLst>
                  <a:ext uri="{63B3BB69-23CF-44E3-9099-C40C66FF867C}">
                    <a14:compatExt spid="_x0000_s60520"/>
                  </a:ext>
                </a:extLst>
              </xdr:cNvPr>
              <xdr:cNvSpPr>
                <a:spLocks noRot="1" noChangeShapeType="1"/>
              </xdr:cNvSpPr>
            </xdr:nvSpPr>
            <xdr:spPr>
              <a:xfrm>
                <a:off x="3606813" y="4682922"/>
                <a:ext cx="2192349" cy="209826"/>
              </a:xfrm>
              <a:prstGeom prst="rect"/>
            </xdr:spPr>
          </xdr:sp>
          <xdr:sp textlink="">
            <xdr:nvSpPr>
              <xdr:cNvPr id="60522" name="チェック 106" hidden="1">
                <a:extLst>
                  <a:ext uri="{63B3BB69-23CF-44E3-9099-C40C66FF867C}">
                    <a14:compatExt spid="_x0000_s60522"/>
                  </a:ext>
                </a:extLst>
              </xdr:cNvPr>
              <xdr:cNvSpPr>
                <a:spLocks noRot="1" noChangeShapeType="1"/>
              </xdr:cNvSpPr>
            </xdr:nvSpPr>
            <xdr:spPr>
              <a:xfrm>
                <a:off x="3606813" y="4857669"/>
                <a:ext cx="2192349" cy="209826"/>
              </a:xfrm>
              <a:prstGeom prst="rect"/>
            </xdr:spPr>
          </xdr:sp>
          <xdr:sp textlink="">
            <xdr:nvSpPr>
              <xdr:cNvPr id="60523" name="チェック 107" hidden="1">
                <a:extLst>
                  <a:ext uri="{63B3BB69-23CF-44E3-9099-C40C66FF867C}">
                    <a14:compatExt spid="_x0000_s60523"/>
                  </a:ext>
                </a:extLst>
              </xdr:cNvPr>
              <xdr:cNvSpPr>
                <a:spLocks noRot="1" noChangeShapeType="1"/>
              </xdr:cNvSpPr>
            </xdr:nvSpPr>
            <xdr:spPr>
              <a:xfrm>
                <a:off x="3606813" y="5023971"/>
                <a:ext cx="2192349" cy="209826"/>
              </a:xfrm>
              <a:prstGeom prst="rect"/>
            </xdr:spPr>
          </xdr:sp>
          <xdr:sp textlink="">
            <xdr:nvSpPr>
              <xdr:cNvPr id="60524" name="チェック 108" hidden="1">
                <a:extLst>
                  <a:ext uri="{63B3BB69-23CF-44E3-9099-C40C66FF867C}">
                    <a14:compatExt spid="_x0000_s60524"/>
                  </a:ext>
                </a:extLst>
              </xdr:cNvPr>
              <xdr:cNvSpPr>
                <a:spLocks noRot="1" noChangeShapeType="1"/>
              </xdr:cNvSpPr>
            </xdr:nvSpPr>
            <xdr:spPr>
              <a:xfrm>
                <a:off x="3606813" y="3522707"/>
                <a:ext cx="2192349" cy="209826"/>
              </a:xfrm>
              <a:prstGeom prst="rect"/>
            </xdr:spPr>
          </xdr:sp>
          <xdr:sp textlink="">
            <xdr:nvSpPr>
              <xdr:cNvPr id="60525" name="チェック 109" hidden="1">
                <a:extLst>
                  <a:ext uri="{63B3BB69-23CF-44E3-9099-C40C66FF867C}">
                    <a14:compatExt spid="_x0000_s60525"/>
                  </a:ext>
                </a:extLst>
              </xdr:cNvPr>
              <xdr:cNvSpPr>
                <a:spLocks noRot="1" noChangeShapeType="1"/>
              </xdr:cNvSpPr>
            </xdr:nvSpPr>
            <xdr:spPr>
              <a:xfrm>
                <a:off x="3606813" y="3688359"/>
                <a:ext cx="2192349" cy="209826"/>
              </a:xfrm>
              <a:prstGeom prst="rect"/>
            </xdr:spPr>
          </xdr:sp>
          <xdr:sp textlink="">
            <xdr:nvSpPr>
              <xdr:cNvPr id="60527" name="チェック 111" hidden="1">
                <a:extLst>
                  <a:ext uri="{63B3BB69-23CF-44E3-9099-C40C66FF867C}">
                    <a14:compatExt spid="_x0000_s60527"/>
                  </a:ext>
                </a:extLst>
              </xdr:cNvPr>
              <xdr:cNvSpPr>
                <a:spLocks noRot="1" noChangeShapeType="1"/>
              </xdr:cNvSpPr>
            </xdr:nvSpPr>
            <xdr:spPr>
              <a:xfrm>
                <a:off x="3606813" y="5179879"/>
                <a:ext cx="2192349" cy="209826"/>
              </a:xfrm>
              <a:prstGeom prst="rect"/>
            </xdr:spPr>
          </xdr:sp>
          <xdr:sp textlink="">
            <xdr:nvSpPr>
              <xdr:cNvPr id="60591" name="チェック 175" hidden="1">
                <a:extLst>
                  <a:ext uri="{63B3BB69-23CF-44E3-9099-C40C66FF867C}">
                    <a14:compatExt spid="_x0000_s60591"/>
                  </a:ext>
                </a:extLst>
              </xdr:cNvPr>
              <xdr:cNvSpPr>
                <a:spLocks noRot="1" noChangeShapeType="1"/>
              </xdr:cNvSpPr>
            </xdr:nvSpPr>
            <xdr:spPr>
              <a:xfrm>
                <a:off x="3606813" y="5341633"/>
                <a:ext cx="2772221" cy="209826"/>
              </a:xfrm>
              <a:prstGeom prst="rect"/>
            </xdr:spPr>
          </xdr:sp>
          <xdr:sp textlink="">
            <xdr:nvSpPr>
              <xdr:cNvPr id="60592" name="チェック 176" hidden="1">
                <a:extLst>
                  <a:ext uri="{63B3BB69-23CF-44E3-9099-C40C66FF867C}">
                    <a14:compatExt spid="_x0000_s60592"/>
                  </a:ext>
                </a:extLst>
              </xdr:cNvPr>
              <xdr:cNvSpPr>
                <a:spLocks noRot="1" noChangeShapeType="1"/>
              </xdr:cNvSpPr>
            </xdr:nvSpPr>
            <xdr:spPr>
              <a:xfrm>
                <a:off x="3606813" y="5507935"/>
                <a:ext cx="2772221" cy="209826"/>
              </a:xfrm>
              <a:prstGeom prst="rect"/>
            </xdr:spPr>
          </xdr:sp>
          <xdr:sp textlink="">
            <xdr:nvSpPr>
              <xdr:cNvPr id="60593" name="チェック 177" hidden="1">
                <a:extLst>
                  <a:ext uri="{63B3BB69-23CF-44E3-9099-C40C66FF867C}">
                    <a14:compatExt spid="_x0000_s60593"/>
                  </a:ext>
                </a:extLst>
              </xdr:cNvPr>
              <xdr:cNvSpPr>
                <a:spLocks noRot="1" noChangeShapeType="1"/>
              </xdr:cNvSpPr>
            </xdr:nvSpPr>
            <xdr:spPr>
              <a:xfrm>
                <a:off x="3606813" y="723510"/>
                <a:ext cx="2192349" cy="209826"/>
              </a:xfrm>
              <a:prstGeom prst="rect"/>
            </xdr:spPr>
          </xdr:sp>
          <xdr:sp textlink="">
            <xdr:nvSpPr>
              <xdr:cNvPr id="60594" name="チェック 178" hidden="1">
                <a:extLst>
                  <a:ext uri="{63B3BB69-23CF-44E3-9099-C40C66FF867C}">
                    <a14:compatExt spid="_x0000_s60594"/>
                  </a:ext>
                </a:extLst>
              </xdr:cNvPr>
              <xdr:cNvSpPr>
                <a:spLocks noRot="1" noChangeShapeType="1"/>
              </xdr:cNvSpPr>
            </xdr:nvSpPr>
            <xdr:spPr>
              <a:xfrm>
                <a:off x="3606813" y="889812"/>
                <a:ext cx="2192349" cy="209826"/>
              </a:xfrm>
              <a:prstGeom prst="rect"/>
            </xdr:spPr>
          </xdr:sp>
          <xdr:sp textlink="">
            <xdr:nvSpPr>
              <xdr:cNvPr id="60595" name="チェック 179" hidden="1">
                <a:extLst>
                  <a:ext uri="{63B3BB69-23CF-44E3-9099-C40C66FF867C}">
                    <a14:compatExt spid="_x0000_s60595"/>
                  </a:ext>
                </a:extLst>
              </xdr:cNvPr>
              <xdr:cNvSpPr>
                <a:spLocks noRot="1" noChangeShapeType="1"/>
              </xdr:cNvSpPr>
            </xdr:nvSpPr>
            <xdr:spPr>
              <a:xfrm>
                <a:off x="3606813" y="1055464"/>
                <a:ext cx="2192349" cy="209826"/>
              </a:xfrm>
              <a:prstGeom prst="rect"/>
            </xdr:spPr>
          </xdr:sp>
          <xdr:sp textlink="">
            <xdr:nvSpPr>
              <xdr:cNvPr id="60597" name="チェック 181" hidden="1">
                <a:extLst>
                  <a:ext uri="{63B3BB69-23CF-44E3-9099-C40C66FF867C}">
                    <a14:compatExt spid="_x0000_s60597"/>
                  </a:ext>
                </a:extLst>
              </xdr:cNvPr>
              <xdr:cNvSpPr>
                <a:spLocks noRot="1" noChangeShapeType="1"/>
              </xdr:cNvSpPr>
            </xdr:nvSpPr>
            <xdr:spPr>
              <a:xfrm>
                <a:off x="3606813" y="1221116"/>
                <a:ext cx="2192349" cy="209826"/>
              </a:xfrm>
              <a:prstGeom prst="rect"/>
            </xdr:spPr>
          </xdr:sp>
          <xdr:sp textlink="">
            <xdr:nvSpPr>
              <xdr:cNvPr id="60598" name="チェック 182" hidden="1">
                <a:extLst>
                  <a:ext uri="{63B3BB69-23CF-44E3-9099-C40C66FF867C}">
                    <a14:compatExt spid="_x0000_s60598"/>
                  </a:ext>
                </a:extLst>
              </xdr:cNvPr>
              <xdr:cNvSpPr>
                <a:spLocks noRot="1" noChangeShapeType="1"/>
              </xdr:cNvSpPr>
            </xdr:nvSpPr>
            <xdr:spPr>
              <a:xfrm>
                <a:off x="3606813" y="1386769"/>
                <a:ext cx="2192349" cy="209826"/>
              </a:xfrm>
              <a:prstGeom prst="rect"/>
            </xdr:spPr>
          </xdr:sp>
          <xdr:sp textlink="">
            <xdr:nvSpPr>
              <xdr:cNvPr id="60604" name="チェック 188" hidden="1">
                <a:extLst>
                  <a:ext uri="{63B3BB69-23CF-44E3-9099-C40C66FF867C}">
                    <a14:compatExt spid="_x0000_s60604"/>
                  </a:ext>
                </a:extLst>
              </xdr:cNvPr>
              <xdr:cNvSpPr>
                <a:spLocks noRot="1" noChangeShapeType="1"/>
              </xdr:cNvSpPr>
            </xdr:nvSpPr>
            <xdr:spPr>
              <a:xfrm>
                <a:off x="3606813" y="5686579"/>
                <a:ext cx="2772221" cy="209826"/>
              </a:xfrm>
              <a:prstGeom prst="rect"/>
            </xdr:spPr>
          </xdr:sp>
          <xdr:sp textlink="">
            <xdr:nvSpPr>
              <xdr:cNvPr id="60605" name="チェック 189" hidden="1">
                <a:extLst>
                  <a:ext uri="{63B3BB69-23CF-44E3-9099-C40C66FF867C}">
                    <a14:compatExt spid="_x0000_s60605"/>
                  </a:ext>
                </a:extLst>
              </xdr:cNvPr>
              <xdr:cNvSpPr>
                <a:spLocks noRot="1" noChangeShapeType="1"/>
              </xdr:cNvSpPr>
            </xdr:nvSpPr>
            <xdr:spPr>
              <a:xfrm>
                <a:off x="3606813" y="5852231"/>
                <a:ext cx="2772221" cy="209827"/>
              </a:xfrm>
              <a:prstGeom prst="rec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5.xml" /><Relationship Id="rId5" Type="http://schemas.openxmlformats.org/officeDocument/2006/relationships/ctrlProp" Target="../ctrlProps/ctrlProp6.xml" /><Relationship Id="rId6" Type="http://schemas.openxmlformats.org/officeDocument/2006/relationships/ctrlProp" Target="../ctrlProps/ctrlProp7.xml" /><Relationship Id="rId7" Type="http://schemas.openxmlformats.org/officeDocument/2006/relationships/ctrlProp" Target="../ctrlProps/ctrlProp8.xml" /><Relationship Id="rId8" Type="http://schemas.openxmlformats.org/officeDocument/2006/relationships/ctrlProp" Target="../ctrlProps/ctrlProp9.xml" /><Relationship Id="rId9" Type="http://schemas.openxmlformats.org/officeDocument/2006/relationships/ctrlProp" Target="../ctrlProps/ctrlProp10.xml" /><Relationship Id="rId10" Type="http://schemas.openxmlformats.org/officeDocument/2006/relationships/ctrlProp" Target="../ctrlProps/ctrlProp11.xml" /><Relationship Id="rId11" Type="http://schemas.openxmlformats.org/officeDocument/2006/relationships/ctrlProp" Target="../ctrlProps/ctrlProp12.xml" /><Relationship Id="rId12" Type="http://schemas.openxmlformats.org/officeDocument/2006/relationships/ctrlProp" Target="../ctrlProps/ctrlProp13.xml" /><Relationship Id="rId13" Type="http://schemas.openxmlformats.org/officeDocument/2006/relationships/ctrlProp" Target="../ctrlProps/ctrlProp14.xml" /><Relationship Id="rId14" Type="http://schemas.openxmlformats.org/officeDocument/2006/relationships/ctrlProp" Target="../ctrlProps/ctrlProp15.xml" /><Relationship Id="rId15" Type="http://schemas.openxmlformats.org/officeDocument/2006/relationships/ctrlProp" Target="../ctrlProps/ctrlProp16.xml" /><Relationship Id="rId16" Type="http://schemas.openxmlformats.org/officeDocument/2006/relationships/ctrlProp" Target="../ctrlProps/ctrlProp17.xml" /><Relationship Id="rId17" Type="http://schemas.openxmlformats.org/officeDocument/2006/relationships/ctrlProp" Target="../ctrlProps/ctrlProp18.xml" /><Relationship Id="rId18" Type="http://schemas.openxmlformats.org/officeDocument/2006/relationships/ctrlProp" Target="../ctrlProps/ctrlProp19.xml" /><Relationship Id="rId19" Type="http://schemas.openxmlformats.org/officeDocument/2006/relationships/ctrlProp" Target="../ctrlProps/ctrlProp20.xml" /><Relationship Id="rId20" Type="http://schemas.openxmlformats.org/officeDocument/2006/relationships/ctrlProp" Target="../ctrlProps/ctrlProp21.xml" /><Relationship Id="rId21" Type="http://schemas.openxmlformats.org/officeDocument/2006/relationships/ctrlProp" Target="../ctrlProps/ctrlProp22.xml" /><Relationship Id="rId22" Type="http://schemas.openxmlformats.org/officeDocument/2006/relationships/ctrlProp" Target="../ctrlProps/ctrlProp23.xml" /><Relationship Id="rId23" Type="http://schemas.openxmlformats.org/officeDocument/2006/relationships/ctrlProp" Target="../ctrlProps/ctrlProp24.xml" /><Relationship Id="rId24" Type="http://schemas.openxmlformats.org/officeDocument/2006/relationships/ctrlProp" Target="../ctrlProps/ctrlProp25.xml" /><Relationship Id="rId25" Type="http://schemas.openxmlformats.org/officeDocument/2006/relationships/ctrlProp" Target="../ctrlProps/ctrlProp26.xml" /><Relationship Id="rId26" Type="http://schemas.openxmlformats.org/officeDocument/2006/relationships/ctrlProp" Target="../ctrlProps/ctrlProp27.xml" /><Relationship Id="rId27" Type="http://schemas.openxmlformats.org/officeDocument/2006/relationships/ctrlProp" Target="../ctrlProps/ctrlProp28.xml" /><Relationship Id="rId28" Type="http://schemas.openxmlformats.org/officeDocument/2006/relationships/ctrlProp" Target="../ctrlProps/ctrlProp29.xml" /><Relationship Id="rId29" Type="http://schemas.openxmlformats.org/officeDocument/2006/relationships/ctrlProp" Target="../ctrlProps/ctrlProp30.xml" /><Relationship Id="rId30" Type="http://schemas.openxmlformats.org/officeDocument/2006/relationships/ctrlProp" Target="../ctrlProps/ctrlProp31.xml" /><Relationship Id="rId31" Type="http://schemas.openxmlformats.org/officeDocument/2006/relationships/ctrlProp" Target="../ctrlProps/ctrlProp32.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33.xml" /><Relationship Id="rId5" Type="http://schemas.openxmlformats.org/officeDocument/2006/relationships/ctrlProp" Target="../ctrlProps/ctrlProp34.xml" /><Relationship Id="rId6" Type="http://schemas.openxmlformats.org/officeDocument/2006/relationships/ctrlProp" Target="../ctrlProps/ctrlProp35.xml" /><Relationship Id="rId7" Type="http://schemas.openxmlformats.org/officeDocument/2006/relationships/ctrlProp" Target="../ctrlProps/ctrlProp36.xml" /><Relationship Id="rId8" Type="http://schemas.openxmlformats.org/officeDocument/2006/relationships/ctrlProp" Target="../ctrlProps/ctrlProp37.xml" /><Relationship Id="rId9" Type="http://schemas.openxmlformats.org/officeDocument/2006/relationships/ctrlProp" Target="../ctrlProps/ctrlProp38.xml" /><Relationship Id="rId10" Type="http://schemas.openxmlformats.org/officeDocument/2006/relationships/ctrlProp" Target="../ctrlProps/ctrlProp39.xml" /><Relationship Id="rId11" Type="http://schemas.openxmlformats.org/officeDocument/2006/relationships/ctrlProp" Target="../ctrlProps/ctrlProp40.xml" /><Relationship Id="rId12" Type="http://schemas.openxmlformats.org/officeDocument/2006/relationships/ctrlProp" Target="../ctrlProps/ctrlProp41.xml" /><Relationship Id="rId13" Type="http://schemas.openxmlformats.org/officeDocument/2006/relationships/ctrlProp" Target="../ctrlProps/ctrlProp42.xml" /><Relationship Id="rId14" Type="http://schemas.openxmlformats.org/officeDocument/2006/relationships/ctrlProp" Target="../ctrlProps/ctrlProp43.xml" /><Relationship Id="rId15" Type="http://schemas.openxmlformats.org/officeDocument/2006/relationships/ctrlProp" Target="../ctrlProps/ctrlProp4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5.xml" /><Relationship Id="rId3" Type="http://schemas.openxmlformats.org/officeDocument/2006/relationships/vmlDrawing" Target="../drawings/vmlDrawing5.vml" /><Relationship Id="rId4" Type="http://schemas.openxmlformats.org/officeDocument/2006/relationships/ctrlProp" Target="../ctrlProps/ctrlProp45.xml" /><Relationship Id="rId5" Type="http://schemas.openxmlformats.org/officeDocument/2006/relationships/ctrlProp" Target="../ctrlProps/ctrlProp46.xml" /><Relationship Id="rId6" Type="http://schemas.openxmlformats.org/officeDocument/2006/relationships/ctrlProp" Target="../ctrlProps/ctrlProp47.xml" /><Relationship Id="rId7" Type="http://schemas.openxmlformats.org/officeDocument/2006/relationships/ctrlProp" Target="../ctrlProps/ctrlProp48.xml" /><Relationship Id="rId8" Type="http://schemas.openxmlformats.org/officeDocument/2006/relationships/ctrlProp" Target="../ctrlProps/ctrlProp49.xml" /><Relationship Id="rId9" Type="http://schemas.openxmlformats.org/officeDocument/2006/relationships/ctrlProp" Target="../ctrlProps/ctrlProp50.xml" /><Relationship Id="rId10" Type="http://schemas.openxmlformats.org/officeDocument/2006/relationships/ctrlProp" Target="../ctrlProps/ctrlProp51.xml" /><Relationship Id="rId11" Type="http://schemas.openxmlformats.org/officeDocument/2006/relationships/ctrlProp" Target="../ctrlProps/ctrlProp52.xml" /><Relationship Id="rId12" Type="http://schemas.openxmlformats.org/officeDocument/2006/relationships/ctrlProp" Target="../ctrlProps/ctrlProp53.xml" /><Relationship Id="rId13" Type="http://schemas.openxmlformats.org/officeDocument/2006/relationships/ctrlProp" Target="../ctrlProps/ctrlProp54.xml" /><Relationship Id="rId14" Type="http://schemas.openxmlformats.org/officeDocument/2006/relationships/ctrlProp" Target="../ctrlProps/ctrlProp55.xml" /><Relationship Id="rId15" Type="http://schemas.openxmlformats.org/officeDocument/2006/relationships/ctrlProp" Target="../ctrlProps/ctrlProp56.xml" /><Relationship Id="rId16" Type="http://schemas.openxmlformats.org/officeDocument/2006/relationships/ctrlProp" Target="../ctrlProps/ctrlProp57.xml" /><Relationship Id="rId17" Type="http://schemas.openxmlformats.org/officeDocument/2006/relationships/ctrlProp" Target="../ctrlProps/ctrlProp58.xml" /><Relationship Id="rId18" Type="http://schemas.openxmlformats.org/officeDocument/2006/relationships/ctrlProp" Target="../ctrlProps/ctrlProp59.xml" /><Relationship Id="rId19" Type="http://schemas.openxmlformats.org/officeDocument/2006/relationships/ctrlProp" Target="../ctrlProps/ctrlProp60.xml" /><Relationship Id="rId20" Type="http://schemas.openxmlformats.org/officeDocument/2006/relationships/ctrlProp" Target="../ctrlProps/ctrlProp61.xml" /><Relationship Id="rId21" Type="http://schemas.openxmlformats.org/officeDocument/2006/relationships/ctrlProp" Target="../ctrlProps/ctrlProp62.xml" /><Relationship Id="rId22" Type="http://schemas.openxmlformats.org/officeDocument/2006/relationships/ctrlProp" Target="../ctrlProps/ctrlProp63.xml" /><Relationship Id="rId23" Type="http://schemas.openxmlformats.org/officeDocument/2006/relationships/ctrlProp" Target="../ctrlProps/ctrlProp64.xml" /><Relationship Id="rId24" Type="http://schemas.openxmlformats.org/officeDocument/2006/relationships/ctrlProp" Target="../ctrlProps/ctrlProp65.xml" /><Relationship Id="rId25" Type="http://schemas.openxmlformats.org/officeDocument/2006/relationships/ctrlProp" Target="../ctrlProps/ctrlProp66.xml" /><Relationship Id="rId26" Type="http://schemas.openxmlformats.org/officeDocument/2006/relationships/ctrlProp" Target="../ctrlProps/ctrlProp67.xml" /><Relationship Id="rId27" Type="http://schemas.openxmlformats.org/officeDocument/2006/relationships/ctrlProp" Target="../ctrlProps/ctrlProp68.xml" /><Relationship Id="rId28" Type="http://schemas.openxmlformats.org/officeDocument/2006/relationships/ctrlProp" Target="../ctrlProps/ctrlProp69.xml" /><Relationship Id="rId29" Type="http://schemas.openxmlformats.org/officeDocument/2006/relationships/ctrlProp" Target="../ctrlProps/ctrlProp70.xml" /><Relationship Id="rId30" Type="http://schemas.openxmlformats.org/officeDocument/2006/relationships/ctrlProp" Target="../ctrlProps/ctrlProp71.xml" /><Relationship Id="rId31" Type="http://schemas.openxmlformats.org/officeDocument/2006/relationships/ctrlProp" Target="../ctrlProps/ctrlProp72.xml" /><Relationship Id="rId32" Type="http://schemas.openxmlformats.org/officeDocument/2006/relationships/ctrlProp" Target="../ctrlProps/ctrlProp73.xml" /><Relationship Id="rId33" Type="http://schemas.openxmlformats.org/officeDocument/2006/relationships/ctrlProp" Target="../ctrlProps/ctrlProp74.xml" /><Relationship Id="rId34" Type="http://schemas.openxmlformats.org/officeDocument/2006/relationships/ctrlProp" Target="../ctrlProps/ctrlProp75.xml" /><Relationship Id="rId35" Type="http://schemas.openxmlformats.org/officeDocument/2006/relationships/ctrlProp" Target="../ctrlProps/ctrlProp76.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6.xml" /><Relationship Id="rId3" Type="http://schemas.openxmlformats.org/officeDocument/2006/relationships/vmlDrawing" Target="../drawings/vmlDrawing6.vml" /><Relationship Id="rId4" Type="http://schemas.openxmlformats.org/officeDocument/2006/relationships/ctrlProp" Target="../ctrlProps/ctrlProp77.xml" /><Relationship Id="rId5" Type="http://schemas.openxmlformats.org/officeDocument/2006/relationships/ctrlProp" Target="../ctrlProps/ctrlProp78.xml" /><Relationship Id="rId6" Type="http://schemas.openxmlformats.org/officeDocument/2006/relationships/ctrlProp" Target="../ctrlProps/ctrlProp79.xml" /><Relationship Id="rId7" Type="http://schemas.openxmlformats.org/officeDocument/2006/relationships/ctrlProp" Target="../ctrlProps/ctrlProp80.xml" /><Relationship Id="rId8" Type="http://schemas.openxmlformats.org/officeDocument/2006/relationships/ctrlProp" Target="../ctrlProps/ctrlProp81.xml" /><Relationship Id="rId9" Type="http://schemas.openxmlformats.org/officeDocument/2006/relationships/ctrlProp" Target="../ctrlProps/ctrlProp82.xml" /><Relationship Id="rId10" Type="http://schemas.openxmlformats.org/officeDocument/2006/relationships/ctrlProp" Target="../ctrlProps/ctrlProp83.xml" /><Relationship Id="rId11" Type="http://schemas.openxmlformats.org/officeDocument/2006/relationships/ctrlProp" Target="../ctrlProps/ctrlProp84.xml" /><Relationship Id="rId12" Type="http://schemas.openxmlformats.org/officeDocument/2006/relationships/ctrlProp" Target="../ctrlProps/ctrlProp85.xml" /><Relationship Id="rId13" Type="http://schemas.openxmlformats.org/officeDocument/2006/relationships/ctrlProp" Target="../ctrlProps/ctrlProp86.xml" /><Relationship Id="rId14" Type="http://schemas.openxmlformats.org/officeDocument/2006/relationships/ctrlProp" Target="../ctrlProps/ctrlProp87.xml" /><Relationship Id="rId15" Type="http://schemas.openxmlformats.org/officeDocument/2006/relationships/ctrlProp" Target="../ctrlProps/ctrlProp88.xml" /><Relationship Id="rId16" Type="http://schemas.openxmlformats.org/officeDocument/2006/relationships/ctrlProp" Target="../ctrlProps/ctrlProp89.xml" /><Relationship Id="rId17" Type="http://schemas.openxmlformats.org/officeDocument/2006/relationships/ctrlProp" Target="../ctrlProps/ctrlProp90.xml" /><Relationship Id="rId18" Type="http://schemas.openxmlformats.org/officeDocument/2006/relationships/ctrlProp" Target="../ctrlProps/ctrlProp91.xml" /><Relationship Id="rId19" Type="http://schemas.openxmlformats.org/officeDocument/2006/relationships/ctrlProp" Target="../ctrlProps/ctrlProp92.xml" /><Relationship Id="rId20" Type="http://schemas.openxmlformats.org/officeDocument/2006/relationships/ctrlProp" Target="../ctrlProps/ctrlProp93.xml" /><Relationship Id="rId21" Type="http://schemas.openxmlformats.org/officeDocument/2006/relationships/ctrlProp" Target="../ctrlProps/ctrlProp94.xml" /><Relationship Id="rId22" Type="http://schemas.openxmlformats.org/officeDocument/2006/relationships/ctrlProp" Target="../ctrlProps/ctrlProp95.xml" /><Relationship Id="rId23" Type="http://schemas.openxmlformats.org/officeDocument/2006/relationships/ctrlProp" Target="../ctrlProps/ctrlProp96.xml" /><Relationship Id="rId24" Type="http://schemas.openxmlformats.org/officeDocument/2006/relationships/ctrlProp" Target="../ctrlProps/ctrlProp97.xml" /><Relationship Id="rId25" Type="http://schemas.openxmlformats.org/officeDocument/2006/relationships/ctrlProp" Target="../ctrlProps/ctrlProp98.xml" /><Relationship Id="rId26" Type="http://schemas.openxmlformats.org/officeDocument/2006/relationships/ctrlProp" Target="../ctrlProps/ctrlProp99.xml" /><Relationship Id="rId27" Type="http://schemas.openxmlformats.org/officeDocument/2006/relationships/ctrlProp" Target="../ctrlProps/ctrlProp100.xml" /><Relationship Id="rId28" Type="http://schemas.openxmlformats.org/officeDocument/2006/relationships/ctrlProp" Target="../ctrlProps/ctrlProp101.xml" /><Relationship Id="rId29" Type="http://schemas.openxmlformats.org/officeDocument/2006/relationships/ctrlProp" Target="../ctrlProps/ctrlProp102.xml" /><Relationship Id="rId30" Type="http://schemas.openxmlformats.org/officeDocument/2006/relationships/ctrlProp" Target="../ctrlProps/ctrlProp103.xml" /><Relationship Id="rId31" Type="http://schemas.openxmlformats.org/officeDocument/2006/relationships/ctrlProp" Target="../ctrlProps/ctrlProp104.xml" /><Relationship Id="rId32" Type="http://schemas.openxmlformats.org/officeDocument/2006/relationships/ctrlProp" Target="../ctrlProps/ctrlProp105.xml" /><Relationship Id="rId33" Type="http://schemas.openxmlformats.org/officeDocument/2006/relationships/ctrlProp" Target="../ctrlProps/ctrlProp106.xml" /><Relationship Id="rId34" Type="http://schemas.openxmlformats.org/officeDocument/2006/relationships/ctrlProp" Target="../ctrlProps/ctrlProp107.xml" /><Relationship Id="rId35" Type="http://schemas.openxmlformats.org/officeDocument/2006/relationships/ctrlProp" Target="../ctrlProps/ctrlProp108.xml" /><Relationship Id="rId36" Type="http://schemas.openxmlformats.org/officeDocument/2006/relationships/ctrlProp" Target="../ctrlProps/ctrlProp109.xml" /><Relationship Id="rId37" Type="http://schemas.openxmlformats.org/officeDocument/2006/relationships/ctrlProp" Target="../ctrlProps/ctrlProp110.xml" /><Relationship Id="rId38" Type="http://schemas.openxmlformats.org/officeDocument/2006/relationships/ctrlProp" Target="../ctrlProps/ctrlProp111.xml" /><Relationship Id="rId39" Type="http://schemas.openxmlformats.org/officeDocument/2006/relationships/ctrlProp" Target="../ctrlProps/ctrlProp112.xml" /><Relationship Id="rId40" Type="http://schemas.openxmlformats.org/officeDocument/2006/relationships/ctrlProp" Target="../ctrlProps/ctrlProp113.xml" /><Relationship Id="rId41" Type="http://schemas.openxmlformats.org/officeDocument/2006/relationships/ctrlProp" Target="../ctrlProps/ctrlProp114.xml" /><Relationship Id="rId42" Type="http://schemas.openxmlformats.org/officeDocument/2006/relationships/ctrlProp" Target="../ctrlProps/ctrlProp115.xml" /><Relationship Id="rId43" Type="http://schemas.openxmlformats.org/officeDocument/2006/relationships/ctrlProp" Target="../ctrlProps/ctrlProp116.xml" /><Relationship Id="rId44" Type="http://schemas.openxmlformats.org/officeDocument/2006/relationships/ctrlProp" Target="../ctrlProps/ctrlProp117.xml" /><Relationship Id="rId45" Type="http://schemas.openxmlformats.org/officeDocument/2006/relationships/ctrlProp" Target="../ctrlProps/ctrlProp118.xml" /><Relationship Id="rId46" Type="http://schemas.openxmlformats.org/officeDocument/2006/relationships/ctrlProp" Target="../ctrlProps/ctrlProp119.xml" /><Relationship Id="rId47" Type="http://schemas.openxmlformats.org/officeDocument/2006/relationships/ctrlProp" Target="../ctrlProps/ctrlProp120.xml" /><Relationship Id="rId48" Type="http://schemas.openxmlformats.org/officeDocument/2006/relationships/ctrlProp" Target="../ctrlProps/ctrlProp121.xml" /><Relationship Id="rId49" Type="http://schemas.openxmlformats.org/officeDocument/2006/relationships/ctrlProp" Target="../ctrlProps/ctrlProp122.xml" /><Relationship Id="rId50" Type="http://schemas.openxmlformats.org/officeDocument/2006/relationships/ctrlProp" Target="../ctrlProps/ctrlProp123.xml" /><Relationship Id="rId51" Type="http://schemas.openxmlformats.org/officeDocument/2006/relationships/ctrlProp" Target="../ctrlProps/ctrlProp124.xml" /><Relationship Id="rId52" Type="http://schemas.openxmlformats.org/officeDocument/2006/relationships/ctrlProp" Target="../ctrlProps/ctrlProp125.xml" /><Relationship Id="rId53" Type="http://schemas.openxmlformats.org/officeDocument/2006/relationships/ctrlProp" Target="../ctrlProps/ctrlProp126.xml" /><Relationship Id="rId54" Type="http://schemas.openxmlformats.org/officeDocument/2006/relationships/ctrlProp" Target="../ctrlProps/ctrlProp127.xml" /><Relationship Id="rId55" Type="http://schemas.openxmlformats.org/officeDocument/2006/relationships/ctrlProp" Target="../ctrlProps/ctrlProp128.xml" /><Relationship Id="rId56" Type="http://schemas.openxmlformats.org/officeDocument/2006/relationships/ctrlProp" Target="../ctrlProps/ctrlProp129.xml" /><Relationship Id="rId57" Type="http://schemas.openxmlformats.org/officeDocument/2006/relationships/ctrlProp" Target="../ctrlProps/ctrlProp130.xml" /><Relationship Id="rId58" Type="http://schemas.openxmlformats.org/officeDocument/2006/relationships/ctrlProp" Target="../ctrlProps/ctrlProp131.xml" /><Relationship Id="rId59" Type="http://schemas.openxmlformats.org/officeDocument/2006/relationships/ctrlProp" Target="../ctrlProps/ctrlProp132.xml" /><Relationship Id="rId60" Type="http://schemas.openxmlformats.org/officeDocument/2006/relationships/ctrlProp" Target="../ctrlProps/ctrlProp133.xml" /><Relationship Id="rId61" Type="http://schemas.openxmlformats.org/officeDocument/2006/relationships/ctrlProp" Target="../ctrlProps/ctrlProp134.xml" /><Relationship Id="rId62" Type="http://schemas.openxmlformats.org/officeDocument/2006/relationships/ctrlProp" Target="../ctrlProps/ctrlProp135.xml" /><Relationship Id="rId63" Type="http://schemas.openxmlformats.org/officeDocument/2006/relationships/ctrlProp" Target="../ctrlProps/ctrlProp136.xml" /><Relationship Id="rId64" Type="http://schemas.openxmlformats.org/officeDocument/2006/relationships/ctrlProp" Target="../ctrlProps/ctrlProp137.xml" /><Relationship Id="rId65" Type="http://schemas.openxmlformats.org/officeDocument/2006/relationships/ctrlProp" Target="../ctrlProps/ctrlProp138.xml" /><Relationship Id="rId66" Type="http://schemas.openxmlformats.org/officeDocument/2006/relationships/ctrlProp" Target="../ctrlProps/ctrlProp139.xml" /><Relationship Id="rId67" Type="http://schemas.openxmlformats.org/officeDocument/2006/relationships/ctrlProp" Target="../ctrlProps/ctrlProp140.xml" /><Relationship Id="rId68" Type="http://schemas.openxmlformats.org/officeDocument/2006/relationships/ctrlProp" Target="../ctrlProps/ctrlProp141.xml" /><Relationship Id="rId69" Type="http://schemas.openxmlformats.org/officeDocument/2006/relationships/ctrlProp" Target="../ctrlProps/ctrlProp142.xml" /><Relationship Id="rId70" Type="http://schemas.openxmlformats.org/officeDocument/2006/relationships/ctrlProp" Target="../ctrlProps/ctrlProp143.xml" /><Relationship Id="rId71" Type="http://schemas.openxmlformats.org/officeDocument/2006/relationships/ctrlProp" Target="../ctrlProps/ctrlProp144.xml" /><Relationship Id="rId72" Type="http://schemas.openxmlformats.org/officeDocument/2006/relationships/ctrlProp" Target="../ctrlProps/ctrlProp145.xml" /><Relationship Id="rId73" Type="http://schemas.openxmlformats.org/officeDocument/2006/relationships/ctrlProp" Target="../ctrlProps/ctrlProp146.xml" /><Relationship Id="rId74" Type="http://schemas.openxmlformats.org/officeDocument/2006/relationships/ctrlProp" Target="../ctrlProps/ctrlProp147.xml" /><Relationship Id="rId75" Type="http://schemas.openxmlformats.org/officeDocument/2006/relationships/ctrlProp" Target="../ctrlProps/ctrlProp148.xml" /><Relationship Id="rId76" Type="http://schemas.openxmlformats.org/officeDocument/2006/relationships/ctrlProp" Target="../ctrlProps/ctrlProp149.xml" /><Relationship Id="rId77" Type="http://schemas.openxmlformats.org/officeDocument/2006/relationships/ctrlProp" Target="../ctrlProps/ctrlProp150.xml" /><Relationship Id="rId78" Type="http://schemas.openxmlformats.org/officeDocument/2006/relationships/ctrlProp" Target="../ctrlProps/ctrlProp151.xml" /><Relationship Id="rId79" Type="http://schemas.openxmlformats.org/officeDocument/2006/relationships/ctrlProp" Target="../ctrlProps/ctrlProp152.xml" /><Relationship Id="rId80" Type="http://schemas.openxmlformats.org/officeDocument/2006/relationships/ctrlProp" Target="../ctrlProps/ctrlProp153.xml" /><Relationship Id="rId81" Type="http://schemas.openxmlformats.org/officeDocument/2006/relationships/ctrlProp" Target="../ctrlProps/ctrlProp154.xml" /><Relationship Id="rId82" Type="http://schemas.openxmlformats.org/officeDocument/2006/relationships/ctrlProp" Target="../ctrlProps/ctrlProp155.xml" /><Relationship Id="rId83" Type="http://schemas.openxmlformats.org/officeDocument/2006/relationships/ctrlProp" Target="../ctrlProps/ctrlProp156.xml" /><Relationship Id="rId84" Type="http://schemas.openxmlformats.org/officeDocument/2006/relationships/ctrlProp" Target="../ctrlProps/ctrlProp157.xml" /><Relationship Id="rId85" Type="http://schemas.openxmlformats.org/officeDocument/2006/relationships/ctrlProp" Target="../ctrlProps/ctrlProp158.xml" /><Relationship Id="rId86" Type="http://schemas.openxmlformats.org/officeDocument/2006/relationships/ctrlProp" Target="../ctrlProps/ctrlProp159.xml" /><Relationship Id="rId87" Type="http://schemas.openxmlformats.org/officeDocument/2006/relationships/ctrlProp" Target="../ctrlProps/ctrlProp160.xml" /><Relationship Id="rId88" Type="http://schemas.openxmlformats.org/officeDocument/2006/relationships/ctrlProp" Target="../ctrlProps/ctrlProp161.xml" /><Relationship Id="rId89" Type="http://schemas.openxmlformats.org/officeDocument/2006/relationships/ctrlProp" Target="../ctrlProps/ctrlProp162.xml" /><Relationship Id="rId90" Type="http://schemas.openxmlformats.org/officeDocument/2006/relationships/ctrlProp" Target="../ctrlProps/ctrlProp163.xml" /><Relationship Id="rId91" Type="http://schemas.openxmlformats.org/officeDocument/2006/relationships/ctrlProp" Target="../ctrlProps/ctrlProp164.xml" /><Relationship Id="rId92" Type="http://schemas.openxmlformats.org/officeDocument/2006/relationships/ctrlProp" Target="../ctrlProps/ctrlProp165.xml" /><Relationship Id="rId93" Type="http://schemas.openxmlformats.org/officeDocument/2006/relationships/ctrlProp" Target="../ctrlProps/ctrlProp166.xml" /><Relationship Id="rId94" Type="http://schemas.openxmlformats.org/officeDocument/2006/relationships/ctrlProp" Target="../ctrlProps/ctrlProp167.xml" /><Relationship Id="rId95" Type="http://schemas.openxmlformats.org/officeDocument/2006/relationships/ctrlProp" Target="../ctrlProps/ctrlProp168.xml" /><Relationship Id="rId96" Type="http://schemas.openxmlformats.org/officeDocument/2006/relationships/ctrlProp" Target="../ctrlProps/ctrlProp169.xml" /><Relationship Id="rId97" Type="http://schemas.openxmlformats.org/officeDocument/2006/relationships/ctrlProp" Target="../ctrlProps/ctrlProp170.xml" /><Relationship Id="rId98" Type="http://schemas.openxmlformats.org/officeDocument/2006/relationships/ctrlProp" Target="../ctrlProps/ctrlProp171.xml" /><Relationship Id="rId99" Type="http://schemas.openxmlformats.org/officeDocument/2006/relationships/ctrlProp" Target="../ctrlProps/ctrlProp172.xml" /><Relationship Id="rId100" Type="http://schemas.openxmlformats.org/officeDocument/2006/relationships/ctrlProp" Target="../ctrlProps/ctrlProp173.xml" /><Relationship Id="rId101" Type="http://schemas.openxmlformats.org/officeDocument/2006/relationships/ctrlProp" Target="../ctrlProps/ctrlProp174.xml" /><Relationship Id="rId102" Type="http://schemas.openxmlformats.org/officeDocument/2006/relationships/ctrlProp" Target="../ctrlProps/ctrlProp175.xml" /><Relationship Id="rId103" Type="http://schemas.openxmlformats.org/officeDocument/2006/relationships/ctrlProp" Target="../ctrlProps/ctrlProp176.xml" /><Relationship Id="rId104" Type="http://schemas.openxmlformats.org/officeDocument/2006/relationships/ctrlProp" Target="../ctrlProps/ctrlProp17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48"/>
  <sheetViews>
    <sheetView tabSelected="1" zoomScaleSheetLayoutView="70" workbookViewId="0">
      <selection activeCell="G5" sqref="G5"/>
    </sheetView>
  </sheetViews>
  <sheetFormatPr defaultRowHeight="13.5"/>
  <cols>
    <col min="1" max="1" width="31.75" customWidth="1"/>
    <col min="2" max="2" width="16.625" customWidth="1"/>
    <col min="3" max="3" width="29.875" bestFit="1" customWidth="1"/>
    <col min="4" max="4" width="42.125" customWidth="1"/>
  </cols>
  <sheetData>
    <row r="1" spans="1:4" ht="43.5" customHeight="1">
      <c r="A1" s="1" t="s">
        <v>152</v>
      </c>
      <c r="B1" s="12"/>
      <c r="C1" s="2"/>
      <c r="D1" s="2"/>
    </row>
    <row r="2" spans="1:4" ht="27" customHeight="1">
      <c r="A2" s="2"/>
      <c r="B2" s="2"/>
      <c r="C2" s="2"/>
      <c r="D2" s="2"/>
    </row>
    <row r="3" spans="1:4" ht="28.5">
      <c r="A3" s="3" t="s">
        <v>232</v>
      </c>
      <c r="B3" s="3"/>
      <c r="C3" s="3"/>
      <c r="D3" s="3"/>
    </row>
    <row r="4" spans="1:4" ht="15" customHeight="1">
      <c r="A4" s="4"/>
      <c r="B4" s="4"/>
      <c r="C4" s="4"/>
      <c r="D4" s="4"/>
    </row>
    <row r="5" spans="1:4" ht="42" customHeight="1">
      <c r="A5" s="5" t="s">
        <v>298</v>
      </c>
      <c r="B5" s="5"/>
      <c r="C5" s="5"/>
      <c r="D5" s="5"/>
    </row>
    <row r="6" spans="1:4" ht="36.75" customHeight="1">
      <c r="A6" s="6" t="s">
        <v>299</v>
      </c>
      <c r="B6" s="6"/>
      <c r="C6" s="6"/>
      <c r="D6" s="6"/>
    </row>
    <row r="7" spans="1:4" ht="16.5" customHeight="1">
      <c r="A7" s="7" t="str">
        <f>IF($D$10="","※「指導監査年月日」の入力は、各ページの資料作成基準年度分を表示するために必要です。（記入例：令和１年８月３０日）","")</f>
        <v>※「指導監査年月日」の入力は、各ページの資料作成基準年度分を表示するために必要です。（記入例：令和１年８月３０日）</v>
      </c>
      <c r="B7" s="7"/>
      <c r="C7" s="7"/>
      <c r="D7" s="7"/>
    </row>
    <row r="8" spans="1:4" ht="16.5" customHeight="1">
      <c r="A8" s="7" t="str">
        <f>IF($D$11="","※「資料提出期限年月日」の入力は、各ページの資料作成基準日を表示するために必要です。（記入例：令和１年８月１０日）","")</f>
        <v>※「資料提出期限年月日」の入力は、各ページの資料作成基準日を表示するために必要です。（記入例：令和１年８月１０日）</v>
      </c>
      <c r="B8" s="7"/>
      <c r="C8" s="7"/>
      <c r="D8" s="7"/>
    </row>
    <row r="9" spans="1:4" ht="6.75" customHeight="1">
      <c r="A9" s="7"/>
      <c r="B9" s="7"/>
      <c r="C9" s="7"/>
      <c r="D9" s="7"/>
    </row>
    <row r="10" spans="1:4" ht="25.5" customHeight="1">
      <c r="A10" s="2"/>
      <c r="B10" s="13"/>
      <c r="C10" s="17" t="s">
        <v>230</v>
      </c>
      <c r="D10" s="20"/>
    </row>
    <row r="11" spans="1:4" ht="25.5" customHeight="1">
      <c r="A11" s="2"/>
      <c r="B11" s="13"/>
      <c r="C11" s="17" t="s">
        <v>229</v>
      </c>
      <c r="D11" s="20"/>
    </row>
    <row r="12" spans="1:4" ht="25.5" customHeight="1">
      <c r="A12" s="2"/>
      <c r="B12" s="13"/>
      <c r="C12" s="17" t="s">
        <v>226</v>
      </c>
      <c r="D12" s="21"/>
    </row>
    <row r="13" spans="1:4" ht="25.5" customHeight="1">
      <c r="A13" s="2"/>
      <c r="B13" s="13"/>
      <c r="C13" s="17" t="s">
        <v>224</v>
      </c>
      <c r="D13" s="21"/>
    </row>
    <row r="14" spans="1:4" ht="25.5" customHeight="1">
      <c r="A14" s="2"/>
      <c r="B14" s="13"/>
      <c r="C14" s="17" t="s">
        <v>222</v>
      </c>
      <c r="D14" s="21"/>
    </row>
    <row r="15" spans="1:4" ht="25.5" customHeight="1">
      <c r="A15" s="2"/>
      <c r="B15" s="14"/>
      <c r="C15" s="17" t="s">
        <v>129</v>
      </c>
      <c r="D15" s="21"/>
    </row>
    <row r="16" spans="1:4" ht="11.25" customHeight="1">
      <c r="C16" s="18"/>
      <c r="D16" s="22"/>
    </row>
    <row r="17" spans="1:4" ht="48.75" customHeight="1">
      <c r="A17" s="8" t="s">
        <v>74</v>
      </c>
      <c r="B17" s="15"/>
      <c r="C17" s="15"/>
      <c r="D17" s="23"/>
    </row>
    <row r="18" spans="1:4" ht="25.5" customHeight="1">
      <c r="A18" s="9"/>
      <c r="C18" s="18" t="s">
        <v>231</v>
      </c>
      <c r="D18" s="24"/>
    </row>
    <row r="19" spans="1:4" ht="25.5" customHeight="1">
      <c r="A19" s="9"/>
      <c r="C19" s="18" t="s">
        <v>394</v>
      </c>
      <c r="D19" s="25" t="s">
        <v>395</v>
      </c>
    </row>
    <row r="20" spans="1:4" ht="25.5" customHeight="1">
      <c r="A20" s="9"/>
      <c r="C20" s="18" t="s">
        <v>155</v>
      </c>
      <c r="D20" s="25"/>
    </row>
    <row r="21" spans="1:4" ht="14.25" customHeight="1">
      <c r="A21" s="10"/>
      <c r="B21" s="16"/>
      <c r="C21" s="19"/>
      <c r="D21" s="25"/>
    </row>
    <row r="48" spans="1:8">
      <c r="A48" s="11"/>
      <c r="B48" s="11"/>
      <c r="C48" s="11"/>
      <c r="D48" s="11"/>
      <c r="E48" s="11"/>
      <c r="F48" s="11"/>
      <c r="G48" s="11"/>
      <c r="H48" s="11"/>
    </row>
  </sheetData>
  <mergeCells count="11">
    <mergeCell ref="B1:D1"/>
    <mergeCell ref="A2:D2"/>
    <mergeCell ref="A3:D3"/>
    <mergeCell ref="A4:D4"/>
    <mergeCell ref="A5:D5"/>
    <mergeCell ref="A6:D6"/>
    <mergeCell ref="A7:D7"/>
    <mergeCell ref="A8:D8"/>
    <mergeCell ref="A9:D9"/>
    <mergeCell ref="A17:D17"/>
    <mergeCell ref="A10:B14"/>
  </mergeCells>
  <phoneticPr fontId="2"/>
  <dataValidations count="2">
    <dataValidation type="date" operator="greaterThan" allowBlank="1" showDropDown="0" showInputMessage="1" showErrorMessage="1" error="指導監査の実施年月日を_x000a_入力してください！_x000a_例：平成27年6月1日" prompt="年月日を入力してください" sqref="D10">
      <formula1>41640</formula1>
    </dataValidation>
    <dataValidation type="date" operator="greaterThan" allowBlank="1" showDropDown="0" showInputMessage="1" showErrorMessage="1" error="資料提出期限の年月日を_x000a_入力してください！_x000a_例：平成27年6月1日" prompt="年月日を入力してください" sqref="D11">
      <formula1>41640</formula1>
    </dataValidation>
  </dataValidations>
  <pageMargins left="1.1023622047244095" right="1.1023622047244095" top="1.1417322834645669" bottom="0.35433070866141736" header="0.31496062992125984" footer="0.31496062992125984"/>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V24"/>
  <sheetViews>
    <sheetView workbookViewId="0">
      <selection activeCell="J6" sqref="J6"/>
    </sheetView>
  </sheetViews>
  <sheetFormatPr defaultRowHeight="13.5"/>
  <cols>
    <col min="1" max="1" width="30.5" bestFit="1" customWidth="1"/>
    <col min="2" max="13" width="8.375" customWidth="1"/>
    <col min="14" max="20" width="7.625" customWidth="1"/>
    <col min="21" max="21" width="9.875" customWidth="1"/>
  </cols>
  <sheetData>
    <row r="1" spans="1:22">
      <c r="A1" s="27">
        <f>表紙!D13</f>
        <v>0</v>
      </c>
      <c r="B1" s="27"/>
      <c r="C1" s="27"/>
      <c r="D1" s="27"/>
      <c r="E1" s="27"/>
      <c r="F1" s="27"/>
      <c r="G1" s="27"/>
      <c r="H1" s="27"/>
      <c r="I1" s="27"/>
      <c r="J1" s="27"/>
      <c r="K1" s="27"/>
      <c r="L1" s="27"/>
    </row>
    <row r="2" spans="1:22" ht="6" customHeight="1">
      <c r="A2" s="28"/>
    </row>
    <row r="3" spans="1:22" ht="18.75" customHeight="1">
      <c r="A3" s="93" t="s">
        <v>274</v>
      </c>
      <c r="B3" s="285"/>
      <c r="C3" s="62"/>
      <c r="D3" s="297"/>
      <c r="E3" s="62"/>
      <c r="F3" s="62"/>
      <c r="G3" s="62"/>
      <c r="H3" s="62"/>
      <c r="I3" s="62"/>
      <c r="J3" s="62"/>
      <c r="K3" s="62"/>
      <c r="L3" s="62"/>
      <c r="M3" s="62"/>
      <c r="N3" s="62"/>
      <c r="O3" s="93"/>
      <c r="P3" s="93"/>
      <c r="Q3" s="93"/>
      <c r="R3" s="93"/>
      <c r="S3" s="93"/>
      <c r="T3" s="93"/>
      <c r="U3" s="93"/>
      <c r="V3" s="93"/>
    </row>
    <row r="4" spans="1:22" ht="18" customHeight="1">
      <c r="A4" s="279"/>
      <c r="B4" s="48" t="s">
        <v>59</v>
      </c>
      <c r="C4" s="246"/>
      <c r="D4" s="246"/>
      <c r="E4" s="246"/>
      <c r="F4" s="246"/>
      <c r="G4" s="246"/>
      <c r="H4" s="246"/>
      <c r="I4" s="246"/>
      <c r="J4" s="246"/>
      <c r="K4" s="49"/>
      <c r="L4" s="309" t="s">
        <v>362</v>
      </c>
      <c r="M4" s="313" t="s">
        <v>295</v>
      </c>
      <c r="N4" s="93"/>
      <c r="O4" s="93"/>
      <c r="P4" s="93"/>
      <c r="Q4" s="93"/>
      <c r="R4" s="93"/>
      <c r="S4" s="93"/>
      <c r="T4" s="93"/>
      <c r="U4" s="93"/>
      <c r="V4" s="93"/>
    </row>
    <row r="5" spans="1:22" ht="18" customHeight="1">
      <c r="A5" s="279"/>
      <c r="B5" s="286" t="s">
        <v>361</v>
      </c>
      <c r="C5" s="292" t="s">
        <v>56</v>
      </c>
      <c r="D5" s="292" t="s">
        <v>406</v>
      </c>
      <c r="E5" s="292" t="s">
        <v>73</v>
      </c>
      <c r="F5" s="292" t="s">
        <v>113</v>
      </c>
      <c r="G5" s="292" t="s">
        <v>112</v>
      </c>
      <c r="H5" s="292" t="s">
        <v>109</v>
      </c>
      <c r="I5" s="292" t="s">
        <v>108</v>
      </c>
      <c r="J5" s="306" t="s">
        <v>316</v>
      </c>
      <c r="K5" s="308" t="s">
        <v>258</v>
      </c>
      <c r="L5" s="310"/>
      <c r="M5" s="314"/>
      <c r="N5" s="105"/>
      <c r="O5" s="105"/>
      <c r="P5" s="105"/>
      <c r="Q5" s="105"/>
      <c r="R5" s="105"/>
      <c r="S5" s="105"/>
      <c r="T5" s="105"/>
      <c r="U5" s="105"/>
      <c r="V5" s="105"/>
    </row>
    <row r="6" spans="1:22" ht="19.5" customHeight="1">
      <c r="A6" s="280" t="str">
        <f>IF((表紙!$D$11)="","表紙の「資料提出期限年月日」が未入力！",DATE(YEAR(表紙!$D$11),MONTH(表紙!$D$11)-1,1))</f>
        <v>表紙の「資料提出期限年月日」が未入力！</v>
      </c>
      <c r="B6" s="280"/>
      <c r="C6" s="40"/>
      <c r="D6" s="40"/>
      <c r="E6" s="40"/>
      <c r="F6" s="40"/>
      <c r="G6" s="40"/>
      <c r="H6" s="40"/>
      <c r="I6" s="40"/>
      <c r="J6" s="41">
        <f>SUM(C6:I6)</f>
        <v>0</v>
      </c>
      <c r="K6" s="41"/>
      <c r="L6" s="311"/>
      <c r="M6" s="315"/>
      <c r="N6" s="105"/>
      <c r="O6" s="105"/>
      <c r="P6" s="105"/>
      <c r="Q6" s="105"/>
      <c r="R6" s="105"/>
      <c r="S6" s="105"/>
      <c r="T6" s="105"/>
      <c r="U6" s="105"/>
      <c r="V6" s="105"/>
    </row>
    <row r="7" spans="1:22" ht="19.5" customHeight="1">
      <c r="A7" s="280" t="str">
        <f>IF((表紙!$D$11)="","表紙の「資料提出期限年月日」が未入力！",DATE(YEAR(表紙!$D$11),MONTH(表紙!$D$11)-2,1))</f>
        <v>表紙の「資料提出期限年月日」が未入力！</v>
      </c>
      <c r="B7" s="287"/>
      <c r="C7" s="287"/>
      <c r="D7" s="287"/>
      <c r="E7" s="287"/>
      <c r="F7" s="287"/>
      <c r="G7" s="287"/>
      <c r="H7" s="287"/>
      <c r="I7" s="287"/>
      <c r="J7" s="41"/>
      <c r="K7" s="41"/>
      <c r="L7" s="311"/>
      <c r="M7" s="315"/>
      <c r="N7" s="105"/>
      <c r="O7" s="105"/>
      <c r="P7" s="105"/>
      <c r="Q7" s="105"/>
      <c r="R7" s="105"/>
      <c r="S7" s="105"/>
      <c r="T7" s="105"/>
      <c r="U7" s="105"/>
      <c r="V7" s="105"/>
    </row>
    <row r="8" spans="1:22" ht="19.5" customHeight="1">
      <c r="A8" s="280" t="str">
        <f>IF((表紙!$D$11)="","表紙の「資料提出期限年月日」が未入力！",DATE(YEAR(表紙!$D$11),MONTH(表紙!$D$11)-3,1))</f>
        <v>表紙の「資料提出期限年月日」が未入力！</v>
      </c>
      <c r="B8" s="287"/>
      <c r="C8" s="287"/>
      <c r="D8" s="287"/>
      <c r="E8" s="287"/>
      <c r="F8" s="287"/>
      <c r="G8" s="287"/>
      <c r="H8" s="287"/>
      <c r="I8" s="287"/>
      <c r="J8" s="41"/>
      <c r="K8" s="41"/>
      <c r="L8" s="311"/>
      <c r="M8" s="315"/>
      <c r="N8" s="105"/>
      <c r="O8" s="105"/>
      <c r="P8" s="105"/>
      <c r="Q8" s="105"/>
      <c r="R8" s="105"/>
      <c r="S8" s="105"/>
      <c r="T8" s="105"/>
      <c r="U8" s="105"/>
      <c r="V8" s="105"/>
    </row>
    <row r="9" spans="1:22" ht="33" customHeight="1">
      <c r="A9" s="281" t="s">
        <v>69</v>
      </c>
      <c r="B9" s="281"/>
      <c r="C9" s="293"/>
      <c r="D9" s="293"/>
      <c r="E9" s="293"/>
      <c r="F9" s="293"/>
      <c r="G9" s="293"/>
      <c r="H9" s="293"/>
      <c r="I9" s="293"/>
      <c r="J9" s="307"/>
      <c r="K9" s="307"/>
      <c r="L9" s="312"/>
      <c r="M9" s="316"/>
      <c r="N9" s="105"/>
      <c r="O9" s="105"/>
      <c r="P9" s="105"/>
      <c r="Q9" s="105"/>
      <c r="R9" s="105"/>
      <c r="S9" s="105"/>
      <c r="T9" s="105"/>
      <c r="U9" s="105"/>
      <c r="V9" s="105"/>
    </row>
    <row r="10" spans="1:22" s="26" customFormat="1" ht="9" customHeight="1">
      <c r="A10" s="59"/>
      <c r="B10" s="288"/>
      <c r="C10" s="288"/>
      <c r="D10" s="288"/>
      <c r="E10" s="288"/>
      <c r="F10" s="288"/>
      <c r="G10" s="288"/>
      <c r="H10" s="288"/>
      <c r="I10" s="288"/>
      <c r="J10" s="288"/>
      <c r="K10" s="105"/>
      <c r="L10" s="105"/>
      <c r="M10" s="105"/>
      <c r="N10" s="105"/>
      <c r="O10" s="105"/>
      <c r="P10" s="105"/>
      <c r="Q10" s="105"/>
      <c r="R10" s="105"/>
      <c r="S10" s="105"/>
      <c r="T10" s="105"/>
      <c r="U10" s="105"/>
    </row>
    <row r="11" spans="1:22" s="26" customFormat="1" ht="18.75" customHeight="1">
      <c r="A11" s="282" t="str">
        <f>IF((表紙!$D$11)="","表紙の「資料提出期限年月日」が入力されていません！",DATE(YEAR(表紙!$D$11),MONTH(表紙!$D$11)-1,1))</f>
        <v>表紙の「資料提出期限年月日」が入力されていません！</v>
      </c>
      <c r="B11" s="282"/>
      <c r="C11" s="282"/>
      <c r="D11" s="282"/>
      <c r="E11" s="282"/>
      <c r="F11" s="282"/>
      <c r="G11" s="282"/>
      <c r="H11" s="282"/>
      <c r="I11" s="282"/>
      <c r="J11" s="282"/>
      <c r="K11" s="282"/>
      <c r="L11" s="282"/>
      <c r="M11" s="62"/>
      <c r="N11" s="105"/>
      <c r="O11" s="105"/>
      <c r="P11" s="105"/>
      <c r="Q11" s="105"/>
      <c r="R11" s="105"/>
      <c r="S11" s="105"/>
      <c r="T11" s="105"/>
      <c r="U11" s="105"/>
    </row>
    <row r="12" spans="1:22" s="26" customFormat="1" ht="34.5" customHeight="1">
      <c r="A12" s="30" t="s">
        <v>127</v>
      </c>
      <c r="B12" s="142" t="s">
        <v>76</v>
      </c>
      <c r="C12" s="142" t="s">
        <v>304</v>
      </c>
      <c r="D12" s="30" t="s">
        <v>293</v>
      </c>
      <c r="E12" s="30"/>
      <c r="F12" s="30" t="s">
        <v>92</v>
      </c>
      <c r="G12" s="30"/>
      <c r="H12" s="48" t="s">
        <v>157</v>
      </c>
      <c r="I12" s="246"/>
      <c r="J12" s="246"/>
      <c r="K12" s="246"/>
      <c r="L12" s="246"/>
      <c r="M12" s="49"/>
      <c r="N12" s="105"/>
      <c r="O12" s="105"/>
      <c r="P12" s="105"/>
      <c r="Q12" s="105"/>
      <c r="R12" s="105"/>
      <c r="S12" s="105"/>
      <c r="T12" s="105"/>
      <c r="U12" s="105"/>
    </row>
    <row r="13" spans="1:22" s="26" customFormat="1" ht="36" customHeight="1">
      <c r="A13" s="58"/>
      <c r="B13" s="289"/>
      <c r="C13" s="294"/>
      <c r="D13" s="298"/>
      <c r="E13" s="298"/>
      <c r="F13" s="298"/>
      <c r="G13" s="298"/>
      <c r="H13" s="304"/>
      <c r="I13" s="305"/>
      <c r="J13" s="305"/>
      <c r="K13" s="305"/>
      <c r="L13" s="305"/>
      <c r="M13" s="317"/>
      <c r="N13" s="105"/>
      <c r="O13" s="105"/>
      <c r="P13" s="105"/>
      <c r="Q13" s="105"/>
      <c r="R13" s="105"/>
      <c r="S13" s="105"/>
      <c r="T13" s="105"/>
      <c r="U13" s="105"/>
    </row>
    <row r="14" spans="1:22" s="26" customFormat="1" ht="36" customHeight="1">
      <c r="A14" s="58"/>
      <c r="B14" s="289"/>
      <c r="C14" s="294"/>
      <c r="D14" s="298"/>
      <c r="E14" s="298"/>
      <c r="F14" s="298"/>
      <c r="G14" s="298"/>
      <c r="H14" s="304"/>
      <c r="I14" s="305"/>
      <c r="J14" s="305"/>
      <c r="K14" s="305"/>
      <c r="L14" s="305"/>
      <c r="M14" s="317"/>
      <c r="N14" s="105"/>
      <c r="O14" s="105"/>
      <c r="P14" s="105"/>
      <c r="Q14" s="105"/>
      <c r="R14" s="105"/>
      <c r="S14" s="105"/>
      <c r="T14" s="105"/>
      <c r="U14" s="105"/>
    </row>
    <row r="15" spans="1:22" s="26" customFormat="1" ht="36" customHeight="1">
      <c r="A15" s="58"/>
      <c r="B15" s="289"/>
      <c r="C15" s="294"/>
      <c r="D15" s="298"/>
      <c r="E15" s="298"/>
      <c r="F15" s="298"/>
      <c r="G15" s="298"/>
      <c r="H15" s="304"/>
      <c r="I15" s="305"/>
      <c r="J15" s="305"/>
      <c r="K15" s="305"/>
      <c r="L15" s="305"/>
      <c r="M15" s="317"/>
      <c r="N15" s="105"/>
      <c r="O15" s="105"/>
      <c r="P15" s="105"/>
      <c r="Q15" s="105"/>
      <c r="R15" s="105"/>
      <c r="S15" s="105"/>
      <c r="T15" s="105"/>
      <c r="U15" s="105"/>
    </row>
    <row r="16" spans="1:22" s="26" customFormat="1" ht="36" customHeight="1">
      <c r="A16" s="58"/>
      <c r="B16" s="289"/>
      <c r="C16" s="294"/>
      <c r="D16" s="298"/>
      <c r="E16" s="298"/>
      <c r="F16" s="298"/>
      <c r="G16" s="298"/>
      <c r="H16" s="304"/>
      <c r="I16" s="305"/>
      <c r="J16" s="305"/>
      <c r="K16" s="305"/>
      <c r="L16" s="305"/>
      <c r="M16" s="317"/>
      <c r="N16" s="105"/>
      <c r="O16" s="105"/>
      <c r="P16" s="105"/>
      <c r="Q16" s="105"/>
      <c r="R16" s="105"/>
      <c r="S16" s="105"/>
      <c r="T16" s="105"/>
      <c r="U16" s="105"/>
    </row>
    <row r="17" spans="1:21" s="26" customFormat="1" ht="36" customHeight="1">
      <c r="A17" s="58"/>
      <c r="B17" s="289"/>
      <c r="C17" s="294"/>
      <c r="D17" s="298"/>
      <c r="E17" s="298"/>
      <c r="F17" s="298"/>
      <c r="G17" s="298"/>
      <c r="H17" s="304"/>
      <c r="I17" s="305"/>
      <c r="J17" s="305"/>
      <c r="K17" s="305"/>
      <c r="L17" s="305"/>
      <c r="M17" s="317"/>
      <c r="N17" s="105"/>
      <c r="O17" s="105"/>
      <c r="P17" s="105"/>
      <c r="Q17" s="105"/>
      <c r="R17" s="105"/>
      <c r="S17" s="105"/>
      <c r="T17" s="105"/>
      <c r="U17" s="105"/>
    </row>
    <row r="18" spans="1:21" ht="9" customHeight="1">
      <c r="A18" s="105"/>
      <c r="B18" s="105"/>
      <c r="C18" s="105"/>
      <c r="D18" s="105"/>
      <c r="E18" s="105"/>
      <c r="F18" s="105"/>
      <c r="G18" s="105"/>
      <c r="H18" s="105"/>
      <c r="I18" s="105"/>
      <c r="J18" s="105"/>
      <c r="K18" s="105"/>
      <c r="L18" s="105"/>
      <c r="M18" s="105"/>
      <c r="N18" s="105"/>
      <c r="O18" s="105"/>
      <c r="P18" s="105"/>
      <c r="Q18" s="105"/>
      <c r="R18" s="105"/>
      <c r="S18" s="105"/>
      <c r="T18" s="105"/>
      <c r="U18" s="105"/>
    </row>
    <row r="19" spans="1:21" s="94" customFormat="1" ht="18.75" customHeight="1">
      <c r="A19" s="283" t="str">
        <f>IF((表紙!$D$11)="","表紙の「資料提出期限年月日」が入力されていません！",DATE(YEAR(表紙!$D$11),MONTH(表紙!$D$11)-1,1))</f>
        <v>表紙の「資料提出期限年月日」が入力されていません！</v>
      </c>
      <c r="B19" s="283"/>
      <c r="C19" s="283"/>
      <c r="D19" s="283"/>
      <c r="E19" s="283"/>
      <c r="F19" s="283"/>
      <c r="G19" s="283"/>
      <c r="H19" s="283"/>
      <c r="I19" s="283"/>
      <c r="J19" s="283"/>
      <c r="K19" s="283"/>
      <c r="L19" s="283"/>
      <c r="M19" s="62"/>
    </row>
    <row r="20" spans="1:21" s="94" customFormat="1" ht="27" customHeight="1">
      <c r="A20" s="284" t="s">
        <v>93</v>
      </c>
      <c r="B20" s="290"/>
      <c r="C20" s="295" t="s">
        <v>60</v>
      </c>
      <c r="D20" s="299"/>
      <c r="E20" s="300"/>
      <c r="F20" s="302"/>
      <c r="G20" s="303"/>
      <c r="H20" s="303"/>
      <c r="I20" s="303"/>
      <c r="J20" s="303"/>
      <c r="K20" s="303"/>
      <c r="L20" s="303"/>
      <c r="M20" s="303"/>
    </row>
    <row r="21" spans="1:21" s="94" customFormat="1" ht="27" customHeight="1">
      <c r="A21" s="284" t="s">
        <v>179</v>
      </c>
      <c r="B21" s="291"/>
      <c r="C21" s="295" t="s">
        <v>60</v>
      </c>
      <c r="D21" s="299"/>
      <c r="E21" s="300"/>
      <c r="F21" s="302"/>
      <c r="G21" s="303"/>
      <c r="H21" s="303"/>
      <c r="I21" s="303"/>
      <c r="J21" s="303"/>
      <c r="K21" s="303"/>
      <c r="L21" s="303"/>
      <c r="M21" s="303"/>
    </row>
    <row r="22" spans="1:21" s="94" customFormat="1" ht="27" customHeight="1">
      <c r="A22" s="284" t="s">
        <v>259</v>
      </c>
      <c r="B22" s="291" t="s">
        <v>180</v>
      </c>
      <c r="C22" s="296" t="s">
        <v>192</v>
      </c>
      <c r="D22" s="291" t="s">
        <v>261</v>
      </c>
      <c r="E22" s="301"/>
      <c r="F22" s="301"/>
      <c r="G22" s="301"/>
      <c r="H22" s="301"/>
      <c r="I22" s="295" t="s">
        <v>263</v>
      </c>
      <c r="J22" s="303"/>
      <c r="K22" s="303"/>
      <c r="L22" s="303"/>
      <c r="M22" s="303"/>
    </row>
    <row r="23" spans="1:21" s="94" customFormat="1" ht="9" customHeight="1">
      <c r="A23" s="96"/>
      <c r="B23" s="133"/>
      <c r="C23" s="133"/>
      <c r="D23" s="133"/>
      <c r="E23" s="133"/>
      <c r="F23" s="133"/>
      <c r="G23" s="133"/>
      <c r="H23" s="133"/>
      <c r="I23" s="133"/>
      <c r="J23" s="133"/>
      <c r="K23" s="133"/>
      <c r="L23" s="133"/>
      <c r="M23" s="133"/>
    </row>
    <row r="24" spans="1:21" s="95" customFormat="1" ht="21" customHeight="1">
      <c r="A24" s="14" t="str">
        <f ca="1">MID(CELL("filename",$A$3),FIND("]",CELL("filename",$A$3))+1,31)</f>
        <v>9</v>
      </c>
      <c r="B24" s="14"/>
      <c r="C24" s="14"/>
      <c r="D24" s="14"/>
      <c r="E24" s="14"/>
      <c r="F24" s="14"/>
      <c r="G24" s="14"/>
      <c r="H24" s="14"/>
      <c r="I24" s="14"/>
      <c r="J24" s="14"/>
      <c r="K24" s="14"/>
      <c r="L24" s="14"/>
      <c r="M24" s="14"/>
    </row>
  </sheetData>
  <mergeCells count="27">
    <mergeCell ref="A1:L1"/>
    <mergeCell ref="B4:K4"/>
    <mergeCell ref="A11:L11"/>
    <mergeCell ref="D12:E12"/>
    <mergeCell ref="F12:G12"/>
    <mergeCell ref="H12:M12"/>
    <mergeCell ref="D13:E13"/>
    <mergeCell ref="F13:G13"/>
    <mergeCell ref="H13:M13"/>
    <mergeCell ref="D14:E14"/>
    <mergeCell ref="F14:G14"/>
    <mergeCell ref="H14:M14"/>
    <mergeCell ref="D15:E15"/>
    <mergeCell ref="F15:G15"/>
    <mergeCell ref="H15:M15"/>
    <mergeCell ref="D16:E16"/>
    <mergeCell ref="F16:G16"/>
    <mergeCell ref="H16:M16"/>
    <mergeCell ref="D17:E17"/>
    <mergeCell ref="F17:G17"/>
    <mergeCell ref="H17:M17"/>
    <mergeCell ref="A19:L19"/>
    <mergeCell ref="E22:H22"/>
    <mergeCell ref="A24:M24"/>
    <mergeCell ref="A4:A5"/>
    <mergeCell ref="L4:L5"/>
    <mergeCell ref="M4:M5"/>
  </mergeCells>
  <phoneticPr fontId="2"/>
  <conditionalFormatting sqref="J6:K8">
    <cfRule type="cellIs" dxfId="1" priority="1" operator="equal">
      <formula>0</formula>
    </cfRule>
  </conditionalFormatting>
  <pageMargins left="0.70866141732283472" right="0.70866141732283472" top="0.94488188976377951" bottom="0.35433070866141736"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29697" r:id="rId4" name="チェック 1">
              <controlPr defaultSize="0" autoFill="0" autoLine="0" autoPict="0">
                <anchor moveWithCells="1" sizeWithCells="1">
                  <from xmlns:xdr="http://schemas.openxmlformats.org/drawingml/2006/spreadsheetDrawing">
                    <xdr:col>1</xdr:col>
                    <xdr:colOff>149225</xdr:colOff>
                    <xdr:row>21</xdr:row>
                    <xdr:rowOff>76835</xdr:rowOff>
                  </from>
                  <to xmlns:xdr="http://schemas.openxmlformats.org/drawingml/2006/spreadsheetDrawing">
                    <xdr:col>1</xdr:col>
                    <xdr:colOff>414020</xdr:colOff>
                    <xdr:row>21</xdr:row>
                    <xdr:rowOff>295910</xdr:rowOff>
                  </to>
                </anchor>
              </controlPr>
            </control>
          </mc:Choice>
        </mc:AlternateContent>
        <mc:AlternateContent>
          <mc:Choice Requires="x14">
            <control shapeId="29698" r:id="rId5" name="チェック 2">
              <controlPr defaultSize="0" autoFill="0" autoLine="0" autoPict="0">
                <anchor moveWithCells="1" sizeWithCells="1">
                  <from xmlns:xdr="http://schemas.openxmlformats.org/drawingml/2006/spreadsheetDrawing">
                    <xdr:col>2</xdr:col>
                    <xdr:colOff>172085</xdr:colOff>
                    <xdr:row>21</xdr:row>
                    <xdr:rowOff>76835</xdr:rowOff>
                  </from>
                  <to xmlns:xdr="http://schemas.openxmlformats.org/drawingml/2006/spreadsheetDrawing">
                    <xdr:col>2</xdr:col>
                    <xdr:colOff>436880</xdr:colOff>
                    <xdr:row>21</xdr:row>
                    <xdr:rowOff>295910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H27"/>
  <sheetViews>
    <sheetView workbookViewId="0">
      <pane xSplit="2" ySplit="5" topLeftCell="C6" activePane="bottomRight" state="frozen"/>
      <selection pane="topRight"/>
      <selection pane="bottomLeft"/>
      <selection pane="bottomRight" activeCell="N4" sqref="N4"/>
    </sheetView>
  </sheetViews>
  <sheetFormatPr defaultRowHeight="13.5"/>
  <cols>
    <col min="1" max="2" width="6.75" customWidth="1"/>
    <col min="3" max="14" width="9.75" customWidth="1"/>
    <col min="15" max="21" width="7.625" customWidth="1"/>
    <col min="22" max="22" width="9.875" customWidth="1"/>
  </cols>
  <sheetData>
    <row r="1" spans="1:34">
      <c r="A1" s="27">
        <f>表紙!D13</f>
        <v>0</v>
      </c>
      <c r="B1" s="27"/>
      <c r="C1" s="27"/>
      <c r="D1" s="27"/>
      <c r="E1" s="27"/>
      <c r="F1" s="27"/>
      <c r="G1" s="27"/>
      <c r="H1" s="27"/>
      <c r="I1" s="27"/>
      <c r="J1" s="27"/>
      <c r="K1" s="27"/>
      <c r="L1" s="27"/>
      <c r="M1" s="27"/>
    </row>
    <row r="2" spans="1:34" ht="6" customHeight="1">
      <c r="A2" s="28"/>
      <c r="B2" s="28"/>
    </row>
    <row r="3" spans="1:34" ht="18.75" customHeight="1">
      <c r="A3" s="318" t="s">
        <v>307</v>
      </c>
      <c r="B3" s="318"/>
      <c r="C3" s="318"/>
      <c r="D3" s="318"/>
      <c r="E3" s="318"/>
      <c r="F3" s="318"/>
      <c r="G3" s="318"/>
      <c r="H3" s="318"/>
      <c r="I3" s="318"/>
      <c r="J3" s="318"/>
      <c r="K3" s="318"/>
      <c r="L3" s="318"/>
      <c r="M3" s="318"/>
      <c r="N3" s="318"/>
      <c r="O3" s="329"/>
      <c r="P3" s="329"/>
      <c r="Q3" s="329"/>
      <c r="R3" s="329"/>
      <c r="S3" s="329"/>
      <c r="T3" s="329"/>
      <c r="U3" s="329"/>
      <c r="V3" s="329"/>
      <c r="W3" s="329"/>
      <c r="X3" s="329"/>
      <c r="Y3" s="329"/>
      <c r="Z3" s="329"/>
      <c r="AA3" s="329"/>
      <c r="AB3" s="329"/>
      <c r="AC3" s="329"/>
      <c r="AD3" s="329"/>
      <c r="AE3" s="329"/>
      <c r="AF3" s="329"/>
      <c r="AG3" s="329"/>
      <c r="AH3" s="329"/>
    </row>
    <row r="4" spans="1:34" ht="17.25" customHeight="1">
      <c r="A4" s="319" t="s">
        <v>302</v>
      </c>
      <c r="B4" s="323"/>
      <c r="C4" s="325" t="str">
        <f>IF((表紙!$D$11)="","表紙の「資料提出期限年月日」が入力されていません！",DATE(YEAR(表紙!$D$11),MONTH(表紙!$D$11)-13,1))</f>
        <v>表紙の「資料提出期限年月日」が入力されていません！</v>
      </c>
      <c r="D4" s="325" t="str">
        <f>IF((表紙!$D$11)="","表紙の「資料提出期限年月日」が入力されていません！",DATE(YEAR(表紙!$D$11),MONTH(表紙!$D$11)-12,1))</f>
        <v>表紙の「資料提出期限年月日」が入力されていません！</v>
      </c>
      <c r="E4" s="325" t="str">
        <f>IF((表紙!$D$11)="","表紙の「資料提出期限年月日」が入力されていません！",DATE(YEAR(表紙!$D$11),MONTH(表紙!$D$11)-11,1))</f>
        <v>表紙の「資料提出期限年月日」が入力されていません！</v>
      </c>
      <c r="F4" s="325" t="str">
        <f>IF((表紙!$D$11)="","表紙の「資料提出期限年月日」が入力されていません！",DATE(YEAR(表紙!$D$11),MONTH(表紙!$D$11)-10,1))</f>
        <v>表紙の「資料提出期限年月日」が入力されていません！</v>
      </c>
      <c r="G4" s="325" t="str">
        <f>IF((表紙!$D$11)="","表紙の「資料提出期限年月日」が入力されていません！",DATE(YEAR(表紙!$D$11),MONTH(表紙!$D$11)-9,1))</f>
        <v>表紙の「資料提出期限年月日」が入力されていません！</v>
      </c>
      <c r="H4" s="325" t="str">
        <f>IF((表紙!$D$11)="","表紙の「資料提出期限年月日」が入力されていません！",DATE(YEAR(表紙!$D$11),MONTH(表紙!$D$11)-8,1))</f>
        <v>表紙の「資料提出期限年月日」が入力されていません！</v>
      </c>
      <c r="I4" s="325" t="str">
        <f>IF((表紙!$D$11)="","表紙の「資料提出期限年月日」が入力されていません！",DATE(YEAR(表紙!$D$11),MONTH(表紙!$D$11)-7,1))</f>
        <v>表紙の「資料提出期限年月日」が入力されていません！</v>
      </c>
      <c r="J4" s="325" t="str">
        <f>IF((表紙!$D$11)="","表紙の「資料提出期限年月日」が入力されていません！",DATE(YEAR(表紙!$D$11),MONTH(表紙!$D$11)-6,1))</f>
        <v>表紙の「資料提出期限年月日」が入力されていません！</v>
      </c>
      <c r="K4" s="325" t="str">
        <f>IF((表紙!$D$11)="","表紙の「資料提出期限年月日」が入力されていません！",DATE(YEAR(表紙!$D$11),MONTH(表紙!$D$11)-5,1))</f>
        <v>表紙の「資料提出期限年月日」が入力されていません！</v>
      </c>
      <c r="L4" s="325" t="str">
        <f>IF((表紙!$D$11)="","表紙の「資料提出期限年月日」が入力されていません！",DATE(YEAR(表紙!$D$11),MONTH(表紙!$D$11)-4,1))</f>
        <v>表紙の「資料提出期限年月日」が入力されていません！</v>
      </c>
      <c r="M4" s="325" t="str">
        <f>IF((表紙!$D$11)="","表紙の「資料提出期限年月日」が入力されていません！",DATE(YEAR(表紙!$D$11),MONTH(表紙!$D$11)-3,1))</f>
        <v>表紙の「資料提出期限年月日」が入力されていません！</v>
      </c>
      <c r="N4" s="325" t="str">
        <f>IF((表紙!$D$11)="","表紙の「資料提出期限年月日」が入力されていません！",DATE(YEAR(表紙!$D$11),MONTH(表紙!$D$11)-2,1))</f>
        <v>表紙の「資料提出期限年月日」が入力されていません！</v>
      </c>
      <c r="O4" s="329"/>
      <c r="P4" s="329"/>
      <c r="Q4" s="329"/>
      <c r="R4" s="329"/>
      <c r="S4" s="329"/>
      <c r="T4" s="329"/>
      <c r="U4" s="329"/>
      <c r="V4" s="329"/>
      <c r="W4" s="329"/>
      <c r="X4" s="329"/>
      <c r="Y4" s="329"/>
      <c r="Z4" s="329"/>
      <c r="AA4" s="329"/>
      <c r="AB4" s="329"/>
      <c r="AC4" s="329"/>
      <c r="AD4" s="329"/>
      <c r="AE4" s="329"/>
      <c r="AF4" s="329"/>
      <c r="AG4" s="329"/>
      <c r="AH4" s="329"/>
    </row>
    <row r="5" spans="1:34" s="26" customFormat="1" ht="17.25" customHeight="1">
      <c r="A5" s="320"/>
      <c r="B5" s="324"/>
      <c r="C5" s="326" t="str">
        <f>IF((表紙!$D$11)="","表紙の「資料提出期限年月日」が入力されていません！",DATE(YEAR(表紙!$D$11),MONTH(表紙!$D$11)-13,1))</f>
        <v>表紙の「資料提出期限年月日」が入力されていません！</v>
      </c>
      <c r="D5" s="326" t="str">
        <f>IF((表紙!$D$11)="","表紙の「資料提出期限年月日」が入力されていません！",DATE(YEAR(表紙!$D$11),MONTH(表紙!$D$11)-12,1))</f>
        <v>表紙の「資料提出期限年月日」が入力されていません！</v>
      </c>
      <c r="E5" s="326" t="str">
        <f>IF((表紙!$D$11)="","表紙の「資料提出期限年月日」が入力されていません！",DATE(YEAR(表紙!$D$11),MONTH(表紙!$D$11)-11,1))</f>
        <v>表紙の「資料提出期限年月日」が入力されていません！</v>
      </c>
      <c r="F5" s="326" t="str">
        <f>IF((表紙!$D$11)="","表紙の「資料提出期限年月日」が入力されていません！",DATE(YEAR(表紙!$D$11),MONTH(表紙!$D$11)-10,1))</f>
        <v>表紙の「資料提出期限年月日」が入力されていません！</v>
      </c>
      <c r="G5" s="326" t="str">
        <f>IF((表紙!$D$11)="","表紙の「資料提出期限年月日」が入力されていません！",DATE(YEAR(表紙!$D$11),MONTH(表紙!$D$11)-9,1))</f>
        <v>表紙の「資料提出期限年月日」が入力されていません！</v>
      </c>
      <c r="H5" s="326" t="str">
        <f>IF((表紙!$D$11)="","表紙の「資料提出期限年月日」が入力されていません！",DATE(YEAR(表紙!$D$11),MONTH(表紙!$D$11)-8,1))</f>
        <v>表紙の「資料提出期限年月日」が入力されていません！</v>
      </c>
      <c r="I5" s="326" t="str">
        <f>IF((表紙!$D$11)="","表紙の「資料提出期限年月日」が入力されていません！",DATE(YEAR(表紙!$D$11),MONTH(表紙!$D$11)-7,1))</f>
        <v>表紙の「資料提出期限年月日」が入力されていません！</v>
      </c>
      <c r="J5" s="326" t="str">
        <f>IF((表紙!$D$11)="","表紙の「資料提出期限年月日」が入力されていません！",DATE(YEAR(表紙!$D$11),MONTH(表紙!$D$11)-6,1))</f>
        <v>表紙の「資料提出期限年月日」が入力されていません！</v>
      </c>
      <c r="K5" s="326" t="str">
        <f>IF((表紙!$D$11)="","表紙の「資料提出期限年月日」が入力されていません！",DATE(YEAR(表紙!$D$11),MONTH(表紙!$D$11)-5,1))</f>
        <v>表紙の「資料提出期限年月日」が入力されていません！</v>
      </c>
      <c r="L5" s="326" t="str">
        <f>IF((表紙!$D$11)="","表紙の「資料提出期限年月日」が入力されていません！",DATE(YEAR(表紙!$D$11),MONTH(表紙!$D$11)-4,1))</f>
        <v>表紙の「資料提出期限年月日」が入力されていません！</v>
      </c>
      <c r="M5" s="326" t="str">
        <f>IF((表紙!$D$11)="","表紙の「資料提出期限年月日」が入力されていません！",DATE(YEAR(表紙!$D$11),MONTH(表紙!$D$11)-3,1))</f>
        <v>表紙の「資料提出期限年月日」が入力されていません！</v>
      </c>
      <c r="N5" s="326" t="str">
        <f>IF((表紙!$D$11)="","表紙の「資料提出期限年月日」が入力されていません！",DATE(YEAR(表紙!$D$11),MONTH(表紙!$D$11)-2,1))</f>
        <v>表紙の「資料提出期限年月日」が入力されていません！</v>
      </c>
      <c r="O5" s="56"/>
      <c r="P5" s="56"/>
      <c r="Q5" s="56"/>
      <c r="R5" s="56"/>
      <c r="S5" s="56"/>
      <c r="T5" s="56"/>
      <c r="U5" s="56"/>
      <c r="V5" s="56"/>
    </row>
    <row r="6" spans="1:34" s="26" customFormat="1" ht="21" customHeight="1">
      <c r="A6" s="321">
        <v>1</v>
      </c>
      <c r="B6" s="60" t="s">
        <v>284</v>
      </c>
      <c r="C6" s="327"/>
      <c r="D6" s="328"/>
      <c r="E6" s="328"/>
      <c r="F6" s="328"/>
      <c r="G6" s="328"/>
      <c r="H6" s="328"/>
      <c r="I6" s="328"/>
      <c r="J6" s="328"/>
      <c r="K6" s="328"/>
      <c r="L6" s="328"/>
      <c r="M6" s="328"/>
      <c r="N6" s="328"/>
      <c r="O6" s="56"/>
      <c r="P6" s="56"/>
      <c r="Q6" s="56"/>
      <c r="R6" s="56"/>
      <c r="S6" s="56"/>
      <c r="T6" s="56"/>
      <c r="U6" s="56"/>
      <c r="V6" s="56"/>
    </row>
    <row r="7" spans="1:34" s="26" customFormat="1" ht="21" customHeight="1">
      <c r="A7" s="322"/>
      <c r="B7" s="61" t="s">
        <v>303</v>
      </c>
      <c r="C7" s="327"/>
      <c r="D7" s="328"/>
      <c r="E7" s="328"/>
      <c r="F7" s="328"/>
      <c r="G7" s="328"/>
      <c r="H7" s="328"/>
      <c r="I7" s="328"/>
      <c r="J7" s="328"/>
      <c r="K7" s="328"/>
      <c r="L7" s="328"/>
      <c r="M7" s="328"/>
      <c r="N7" s="328"/>
      <c r="O7" s="56"/>
      <c r="P7" s="56"/>
      <c r="Q7" s="56"/>
      <c r="R7" s="56"/>
      <c r="S7" s="56"/>
      <c r="T7" s="56"/>
      <c r="U7" s="56"/>
      <c r="V7" s="56"/>
    </row>
    <row r="8" spans="1:34" s="26" customFormat="1" ht="21" customHeight="1">
      <c r="A8" s="41">
        <v>2</v>
      </c>
      <c r="B8" s="49"/>
      <c r="C8" s="327"/>
      <c r="D8" s="328"/>
      <c r="E8" s="328"/>
      <c r="F8" s="328"/>
      <c r="G8" s="328"/>
      <c r="H8" s="328"/>
      <c r="I8" s="328"/>
      <c r="J8" s="328"/>
      <c r="K8" s="328"/>
      <c r="L8" s="328"/>
      <c r="M8" s="328"/>
      <c r="N8" s="328"/>
      <c r="O8" s="56"/>
      <c r="P8" s="56"/>
      <c r="Q8" s="56"/>
      <c r="R8" s="56"/>
      <c r="S8" s="56"/>
      <c r="T8" s="56"/>
      <c r="U8" s="56"/>
      <c r="V8" s="56"/>
    </row>
    <row r="9" spans="1:34" s="26" customFormat="1" ht="21" customHeight="1">
      <c r="A9" s="41">
        <v>3</v>
      </c>
      <c r="B9" s="49"/>
      <c r="C9" s="327"/>
      <c r="D9" s="328"/>
      <c r="E9" s="328"/>
      <c r="F9" s="328"/>
      <c r="G9" s="328"/>
      <c r="H9" s="328"/>
      <c r="I9" s="328"/>
      <c r="J9" s="328"/>
      <c r="K9" s="328"/>
      <c r="L9" s="328"/>
      <c r="M9" s="328"/>
      <c r="N9" s="328"/>
      <c r="O9" s="56"/>
      <c r="P9" s="56"/>
      <c r="Q9" s="56"/>
      <c r="R9" s="56"/>
      <c r="S9" s="56"/>
      <c r="T9" s="56"/>
      <c r="U9" s="56"/>
      <c r="V9" s="56"/>
    </row>
    <row r="10" spans="1:34" s="26" customFormat="1" ht="21" customHeight="1">
      <c r="A10" s="41">
        <v>4</v>
      </c>
      <c r="B10" s="49"/>
      <c r="C10" s="327"/>
      <c r="D10" s="328"/>
      <c r="E10" s="328"/>
      <c r="F10" s="328"/>
      <c r="G10" s="328"/>
      <c r="H10" s="328"/>
      <c r="I10" s="328"/>
      <c r="J10" s="328"/>
      <c r="K10" s="328"/>
      <c r="L10" s="328"/>
      <c r="M10" s="328"/>
      <c r="N10" s="328"/>
      <c r="O10" s="56"/>
      <c r="P10" s="56"/>
      <c r="Q10" s="56"/>
      <c r="R10" s="56"/>
      <c r="S10" s="56"/>
      <c r="T10" s="56"/>
      <c r="U10" s="56"/>
      <c r="V10" s="56"/>
    </row>
    <row r="11" spans="1:34" s="26" customFormat="1" ht="21" customHeight="1">
      <c r="A11" s="41">
        <v>5</v>
      </c>
      <c r="B11" s="49"/>
      <c r="C11" s="327"/>
      <c r="D11" s="328"/>
      <c r="E11" s="328"/>
      <c r="F11" s="328"/>
      <c r="G11" s="328"/>
      <c r="H11" s="328"/>
      <c r="I11" s="328"/>
      <c r="J11" s="328"/>
      <c r="K11" s="328"/>
      <c r="L11" s="328"/>
      <c r="M11" s="328"/>
      <c r="N11" s="328"/>
      <c r="O11" s="56"/>
      <c r="P11" s="56"/>
      <c r="Q11" s="56"/>
      <c r="R11" s="56"/>
      <c r="S11" s="56"/>
      <c r="T11" s="56"/>
      <c r="U11" s="56"/>
      <c r="V11" s="56"/>
    </row>
    <row r="12" spans="1:34" s="26" customFormat="1" ht="21" customHeight="1">
      <c r="A12" s="41">
        <v>6</v>
      </c>
      <c r="B12" s="49"/>
      <c r="C12" s="327"/>
      <c r="D12" s="328"/>
      <c r="E12" s="328"/>
      <c r="F12" s="328"/>
      <c r="G12" s="328"/>
      <c r="H12" s="328"/>
      <c r="I12" s="328"/>
      <c r="J12" s="328"/>
      <c r="K12" s="328"/>
      <c r="L12" s="328"/>
      <c r="M12" s="328"/>
      <c r="N12" s="328"/>
      <c r="O12" s="56"/>
      <c r="P12" s="56"/>
      <c r="Q12" s="56"/>
      <c r="R12" s="56"/>
      <c r="S12" s="56"/>
      <c r="T12" s="56"/>
      <c r="U12" s="56"/>
      <c r="V12" s="56"/>
    </row>
    <row r="13" spans="1:34" s="26" customFormat="1" ht="21" customHeight="1">
      <c r="A13" s="41">
        <v>7</v>
      </c>
      <c r="B13" s="49"/>
      <c r="C13" s="327"/>
      <c r="D13" s="328"/>
      <c r="E13" s="328"/>
      <c r="F13" s="328"/>
      <c r="G13" s="328"/>
      <c r="H13" s="328"/>
      <c r="I13" s="328"/>
      <c r="J13" s="328"/>
      <c r="K13" s="328"/>
      <c r="L13" s="328"/>
      <c r="M13" s="328"/>
      <c r="N13" s="328"/>
      <c r="O13" s="56"/>
      <c r="P13" s="56"/>
      <c r="Q13" s="56"/>
      <c r="R13" s="56"/>
      <c r="S13" s="56"/>
      <c r="T13" s="56"/>
      <c r="U13" s="56"/>
      <c r="V13" s="56"/>
    </row>
    <row r="14" spans="1:34" s="26" customFormat="1" ht="21" customHeight="1">
      <c r="A14" s="41">
        <v>8</v>
      </c>
      <c r="B14" s="49"/>
      <c r="C14" s="327"/>
      <c r="D14" s="328"/>
      <c r="E14" s="328"/>
      <c r="F14" s="328"/>
      <c r="G14" s="328"/>
      <c r="H14" s="328"/>
      <c r="I14" s="328"/>
      <c r="J14" s="328"/>
      <c r="K14" s="328"/>
      <c r="L14" s="328"/>
      <c r="M14" s="328"/>
      <c r="N14" s="328"/>
      <c r="O14" s="56"/>
      <c r="P14" s="56"/>
      <c r="Q14" s="56"/>
      <c r="R14" s="56"/>
      <c r="S14" s="56"/>
      <c r="T14" s="56"/>
      <c r="U14" s="56"/>
      <c r="V14" s="56"/>
    </row>
    <row r="15" spans="1:34" s="26" customFormat="1" ht="21" customHeight="1">
      <c r="A15" s="41">
        <v>9</v>
      </c>
      <c r="B15" s="49"/>
      <c r="C15" s="327"/>
      <c r="D15" s="328"/>
      <c r="E15" s="328"/>
      <c r="F15" s="328"/>
      <c r="G15" s="328"/>
      <c r="H15" s="328"/>
      <c r="I15" s="328"/>
      <c r="J15" s="328"/>
      <c r="K15" s="328"/>
      <c r="L15" s="328"/>
      <c r="M15" s="328"/>
      <c r="N15" s="328"/>
      <c r="O15" s="56"/>
      <c r="P15" s="56"/>
      <c r="Q15" s="56"/>
      <c r="R15" s="56"/>
      <c r="S15" s="56"/>
      <c r="T15" s="56"/>
      <c r="U15" s="56"/>
      <c r="V15" s="56"/>
    </row>
    <row r="16" spans="1:34" s="26" customFormat="1" ht="21" customHeight="1">
      <c r="A16" s="41">
        <v>10</v>
      </c>
      <c r="B16" s="49"/>
      <c r="C16" s="327"/>
      <c r="D16" s="328"/>
      <c r="E16" s="328"/>
      <c r="F16" s="328"/>
      <c r="G16" s="328"/>
      <c r="H16" s="328"/>
      <c r="I16" s="328"/>
      <c r="J16" s="328"/>
      <c r="K16" s="328"/>
      <c r="L16" s="328"/>
      <c r="M16" s="328"/>
      <c r="N16" s="328"/>
      <c r="O16" s="56"/>
      <c r="P16" s="56"/>
      <c r="Q16" s="56"/>
      <c r="R16" s="56"/>
      <c r="S16" s="56"/>
      <c r="T16" s="56"/>
      <c r="U16" s="56"/>
      <c r="V16" s="56"/>
    </row>
    <row r="17" spans="1:22" s="26" customFormat="1" ht="21" customHeight="1">
      <c r="A17" s="41">
        <v>11</v>
      </c>
      <c r="B17" s="49"/>
      <c r="C17" s="327"/>
      <c r="D17" s="328"/>
      <c r="E17" s="328"/>
      <c r="F17" s="328"/>
      <c r="G17" s="328"/>
      <c r="H17" s="328"/>
      <c r="I17" s="328"/>
      <c r="J17" s="328"/>
      <c r="K17" s="328"/>
      <c r="L17" s="328"/>
      <c r="M17" s="328"/>
      <c r="N17" s="328"/>
      <c r="O17" s="56"/>
      <c r="P17" s="56"/>
      <c r="Q17" s="56"/>
      <c r="R17" s="56"/>
      <c r="S17" s="56"/>
      <c r="T17" s="56"/>
      <c r="U17" s="56"/>
      <c r="V17" s="56"/>
    </row>
    <row r="18" spans="1:22" s="26" customFormat="1" ht="21" customHeight="1">
      <c r="A18" s="41">
        <v>12</v>
      </c>
      <c r="B18" s="49"/>
      <c r="C18" s="327"/>
      <c r="D18" s="328"/>
      <c r="E18" s="328"/>
      <c r="F18" s="328"/>
      <c r="G18" s="328"/>
      <c r="H18" s="328"/>
      <c r="I18" s="328"/>
      <c r="J18" s="328"/>
      <c r="K18" s="328"/>
      <c r="L18" s="328"/>
      <c r="M18" s="328"/>
      <c r="N18" s="328"/>
      <c r="O18" s="56"/>
      <c r="P18" s="56"/>
      <c r="Q18" s="56"/>
      <c r="R18" s="56"/>
      <c r="S18" s="56"/>
      <c r="T18" s="56"/>
      <c r="U18" s="56"/>
      <c r="V18" s="56"/>
    </row>
    <row r="19" spans="1:22" s="26" customFormat="1" ht="21" customHeight="1">
      <c r="A19" s="41">
        <v>13</v>
      </c>
      <c r="B19" s="49"/>
      <c r="C19" s="327"/>
      <c r="D19" s="328"/>
      <c r="E19" s="328"/>
      <c r="F19" s="328"/>
      <c r="G19" s="328"/>
      <c r="H19" s="328"/>
      <c r="I19" s="328"/>
      <c r="J19" s="328"/>
      <c r="K19" s="328"/>
      <c r="L19" s="328"/>
      <c r="M19" s="328"/>
      <c r="N19" s="328"/>
      <c r="O19" s="56"/>
      <c r="P19" s="56"/>
      <c r="Q19" s="56"/>
      <c r="R19" s="56"/>
      <c r="S19" s="56"/>
      <c r="T19" s="56"/>
      <c r="U19" s="56"/>
      <c r="V19" s="56"/>
    </row>
    <row r="20" spans="1:22" s="26" customFormat="1" ht="21" customHeight="1">
      <c r="A20" s="41">
        <v>14</v>
      </c>
      <c r="B20" s="49"/>
      <c r="C20" s="327"/>
      <c r="D20" s="328"/>
      <c r="E20" s="328"/>
      <c r="F20" s="328"/>
      <c r="G20" s="328"/>
      <c r="H20" s="328"/>
      <c r="I20" s="328"/>
      <c r="J20" s="328"/>
      <c r="K20" s="328"/>
      <c r="L20" s="328"/>
      <c r="M20" s="328"/>
      <c r="N20" s="328"/>
      <c r="O20" s="56"/>
      <c r="P20" s="56"/>
      <c r="Q20" s="56"/>
      <c r="R20" s="56"/>
      <c r="S20" s="56"/>
      <c r="T20" s="56"/>
      <c r="U20" s="56"/>
      <c r="V20" s="56"/>
    </row>
    <row r="21" spans="1:22" s="26" customFormat="1" ht="21" customHeight="1">
      <c r="A21" s="41">
        <v>15</v>
      </c>
      <c r="B21" s="49"/>
      <c r="C21" s="327"/>
      <c r="D21" s="328"/>
      <c r="E21" s="328"/>
      <c r="F21" s="328"/>
      <c r="G21" s="328"/>
      <c r="H21" s="328"/>
      <c r="I21" s="328"/>
      <c r="J21" s="328"/>
      <c r="K21" s="328"/>
      <c r="L21" s="328"/>
      <c r="M21" s="328"/>
      <c r="N21" s="328"/>
      <c r="O21" s="56"/>
      <c r="P21" s="56"/>
      <c r="Q21" s="56"/>
      <c r="R21" s="56"/>
      <c r="S21" s="56"/>
      <c r="T21" s="56"/>
      <c r="U21" s="56"/>
      <c r="V21" s="56"/>
    </row>
    <row r="22" spans="1:22" s="26" customFormat="1" ht="21" customHeight="1">
      <c r="A22" s="41">
        <v>16</v>
      </c>
      <c r="B22" s="49"/>
      <c r="C22" s="327"/>
      <c r="D22" s="328"/>
      <c r="E22" s="328"/>
      <c r="F22" s="328"/>
      <c r="G22" s="328"/>
      <c r="H22" s="328"/>
      <c r="I22" s="328"/>
      <c r="J22" s="328"/>
      <c r="K22" s="328"/>
      <c r="L22" s="328"/>
      <c r="M22" s="328"/>
      <c r="N22" s="328"/>
      <c r="O22" s="56"/>
      <c r="P22" s="56"/>
      <c r="Q22" s="56"/>
      <c r="R22" s="56"/>
      <c r="S22" s="56"/>
      <c r="T22" s="56"/>
      <c r="U22" s="56"/>
      <c r="V22" s="56"/>
    </row>
    <row r="23" spans="1:22" s="26" customFormat="1" ht="21" customHeight="1">
      <c r="A23" s="41">
        <v>17</v>
      </c>
      <c r="B23" s="49"/>
      <c r="C23" s="327"/>
      <c r="D23" s="328"/>
      <c r="E23" s="328"/>
      <c r="F23" s="328"/>
      <c r="G23" s="328"/>
      <c r="H23" s="328"/>
      <c r="I23" s="328"/>
      <c r="J23" s="328"/>
      <c r="K23" s="328"/>
      <c r="L23" s="328"/>
      <c r="M23" s="328"/>
      <c r="N23" s="328"/>
      <c r="O23" s="56"/>
      <c r="P23" s="56"/>
      <c r="Q23" s="56"/>
      <c r="R23" s="56"/>
      <c r="S23" s="56"/>
      <c r="T23" s="56"/>
      <c r="U23" s="56"/>
      <c r="V23" s="56"/>
    </row>
    <row r="24" spans="1:22" s="26" customFormat="1" ht="21" customHeight="1">
      <c r="A24" s="41">
        <v>18</v>
      </c>
      <c r="B24" s="49"/>
      <c r="C24" s="327"/>
      <c r="D24" s="328"/>
      <c r="E24" s="328"/>
      <c r="F24" s="328"/>
      <c r="G24" s="328"/>
      <c r="H24" s="328"/>
      <c r="I24" s="328"/>
      <c r="J24" s="328"/>
      <c r="K24" s="328"/>
      <c r="L24" s="328"/>
      <c r="M24" s="328"/>
      <c r="N24" s="328"/>
      <c r="O24" s="56"/>
      <c r="P24" s="56"/>
      <c r="Q24" s="56"/>
      <c r="R24" s="56"/>
      <c r="S24" s="56"/>
      <c r="T24" s="56"/>
      <c r="U24" s="56"/>
      <c r="V24" s="56"/>
    </row>
    <row r="25" spans="1:22" s="26" customFormat="1" ht="21" customHeight="1">
      <c r="A25" s="41" t="s">
        <v>140</v>
      </c>
      <c r="B25" s="49"/>
      <c r="C25" s="327">
        <f t="shared" ref="C25:N25" si="0">SUM(C6:C24)</f>
        <v>0</v>
      </c>
      <c r="D25" s="327">
        <f t="shared" si="0"/>
        <v>0</v>
      </c>
      <c r="E25" s="327">
        <f t="shared" si="0"/>
        <v>0</v>
      </c>
      <c r="F25" s="327">
        <f t="shared" si="0"/>
        <v>0</v>
      </c>
      <c r="G25" s="327">
        <f t="shared" si="0"/>
        <v>0</v>
      </c>
      <c r="H25" s="327">
        <f t="shared" si="0"/>
        <v>0</v>
      </c>
      <c r="I25" s="327">
        <f t="shared" si="0"/>
        <v>0</v>
      </c>
      <c r="J25" s="327">
        <f t="shared" si="0"/>
        <v>0</v>
      </c>
      <c r="K25" s="327">
        <f t="shared" si="0"/>
        <v>0</v>
      </c>
      <c r="L25" s="327">
        <f t="shared" si="0"/>
        <v>0</v>
      </c>
      <c r="M25" s="327">
        <f t="shared" si="0"/>
        <v>0</v>
      </c>
      <c r="N25" s="327">
        <f t="shared" si="0"/>
        <v>0</v>
      </c>
      <c r="O25" s="56"/>
      <c r="P25" s="56"/>
      <c r="Q25" s="56"/>
      <c r="R25" s="56"/>
      <c r="S25" s="56"/>
      <c r="T25" s="56"/>
      <c r="U25" s="56"/>
      <c r="V25" s="56"/>
    </row>
    <row r="26" spans="1:22" s="94" customFormat="1" ht="9" customHeight="1">
      <c r="A26" s="96"/>
      <c r="B26" s="96"/>
      <c r="C26" s="133"/>
      <c r="D26" s="133"/>
      <c r="E26" s="133"/>
      <c r="F26" s="133"/>
      <c r="G26" s="133"/>
      <c r="H26" s="133"/>
      <c r="I26" s="133"/>
      <c r="J26" s="133"/>
      <c r="K26" s="133"/>
      <c r="L26" s="133"/>
      <c r="M26" s="133"/>
      <c r="N26" s="133"/>
    </row>
    <row r="27" spans="1:22" s="95" customFormat="1" ht="21" customHeight="1">
      <c r="A27" s="14" t="str">
        <f ca="1">MID(CELL("filename",$A$3),FIND("]",CELL("filename",$A$3))+1,31)</f>
        <v>10</v>
      </c>
      <c r="B27" s="14"/>
      <c r="C27" s="14"/>
      <c r="D27" s="14"/>
      <c r="E27" s="14"/>
      <c r="F27" s="14"/>
      <c r="G27" s="14"/>
      <c r="H27" s="14"/>
      <c r="I27" s="14"/>
      <c r="J27" s="14"/>
      <c r="K27" s="14"/>
      <c r="L27" s="14"/>
      <c r="M27" s="14"/>
      <c r="N27" s="14"/>
    </row>
  </sheetData>
  <mergeCells count="5">
    <mergeCell ref="A1:M1"/>
    <mergeCell ref="A3:N3"/>
    <mergeCell ref="A27:N27"/>
    <mergeCell ref="A4:B5"/>
    <mergeCell ref="A6:A7"/>
  </mergeCells>
  <phoneticPr fontId="2"/>
  <pageMargins left="0.70866141732283472" right="0.70866141732283472" top="0.94488188976377951" bottom="0.35433070866141736" header="0.31496062992125984" footer="0.31496062992125984"/>
  <pageSetup paperSize="9"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Q17"/>
  <sheetViews>
    <sheetView topLeftCell="A11" workbookViewId="0">
      <selection activeCell="A14" sqref="A14:H14"/>
    </sheetView>
  </sheetViews>
  <sheetFormatPr defaultRowHeight="13.5"/>
  <cols>
    <col min="1" max="1" width="16.625" customWidth="1"/>
    <col min="2" max="2" width="2.625" customWidth="1"/>
    <col min="3" max="3" width="16.625" customWidth="1"/>
    <col min="4" max="4" width="2.625" customWidth="1"/>
    <col min="5" max="7" width="20.625" customWidth="1"/>
    <col min="8" max="8" width="33.125" customWidth="1"/>
    <col min="9" max="9" width="8.625" customWidth="1"/>
    <col min="10" max="16" width="7.625" customWidth="1"/>
    <col min="17" max="17" width="9.875" customWidth="1"/>
    <col min="18" max="16384" width="9" customWidth="1"/>
  </cols>
  <sheetData>
    <row r="1" spans="1:17">
      <c r="A1" s="331">
        <f>表紙!D13</f>
        <v>0</v>
      </c>
      <c r="B1" s="331"/>
      <c r="C1" s="331"/>
      <c r="D1" s="331"/>
      <c r="E1" s="331"/>
      <c r="F1" s="331"/>
      <c r="G1" s="331"/>
      <c r="H1" s="331"/>
    </row>
    <row r="2" spans="1:17" ht="6" customHeight="1">
      <c r="A2" s="332"/>
      <c r="B2" s="332"/>
      <c r="C2" s="332"/>
      <c r="D2" s="332"/>
    </row>
    <row r="3" spans="1:17" ht="24" customHeight="1">
      <c r="A3" s="93" t="s">
        <v>276</v>
      </c>
      <c r="B3" s="93"/>
      <c r="C3" s="93"/>
      <c r="D3" s="93"/>
      <c r="E3" s="285"/>
      <c r="F3" s="62"/>
      <c r="G3" s="62"/>
      <c r="H3" s="62"/>
      <c r="I3" s="62"/>
      <c r="J3" s="93"/>
      <c r="K3" s="93"/>
      <c r="L3" s="93"/>
      <c r="M3" s="93"/>
      <c r="N3" s="93"/>
      <c r="O3" s="93"/>
      <c r="P3" s="93"/>
      <c r="Q3" s="93"/>
    </row>
    <row r="4" spans="1:17" ht="24" customHeight="1">
      <c r="A4" s="56" t="s">
        <v>244</v>
      </c>
      <c r="B4" s="56"/>
      <c r="C4" s="56"/>
      <c r="D4" s="93"/>
      <c r="E4" s="285"/>
      <c r="F4" s="62"/>
      <c r="G4" s="62"/>
      <c r="H4" s="62"/>
      <c r="I4" s="62"/>
      <c r="J4" s="93"/>
      <c r="K4" s="93"/>
      <c r="L4" s="93"/>
      <c r="M4" s="93"/>
      <c r="N4" s="93"/>
      <c r="O4" s="93"/>
      <c r="P4" s="93"/>
      <c r="Q4" s="93"/>
    </row>
    <row r="5" spans="1:17" s="0" customFormat="1" ht="24" customHeight="1">
      <c r="A5" s="333" t="str">
        <f>IF((表紙!$D$10)="","表紙の監査年月日未入力",IF(MONTH(表紙!$D$10)&gt;3,DATE(YEAR(表紙!$D$10)-1,1,1),DATE(YEAR(表紙!$D$10)-2,1,1)))</f>
        <v>表紙の監査年月日未入力</v>
      </c>
      <c r="B5" s="339"/>
      <c r="C5" s="343" t="str">
        <f>IF((表紙!$D$11)="","資料提出期限年月日未入力",DATE(YEAR(表紙!$D$11),MONTH(表紙!$D$11)-1,1))</f>
        <v>資料提出期限年月日未入力</v>
      </c>
      <c r="D5" s="347"/>
      <c r="E5" s="62"/>
      <c r="F5" s="354"/>
      <c r="G5" s="62"/>
      <c r="H5" s="62"/>
      <c r="I5" s="56"/>
      <c r="J5" s="56"/>
      <c r="K5" s="56"/>
      <c r="L5" s="56"/>
      <c r="M5" s="56"/>
    </row>
    <row r="6" spans="1:17" s="0" customFormat="1" ht="37.5" customHeight="1">
      <c r="A6" s="334"/>
      <c r="B6" s="295" t="s">
        <v>60</v>
      </c>
      <c r="C6" s="344"/>
      <c r="D6" s="348" t="s">
        <v>60</v>
      </c>
      <c r="E6" s="350"/>
      <c r="F6" s="355"/>
      <c r="G6" s="56"/>
      <c r="H6" s="56"/>
      <c r="I6" s="56"/>
      <c r="J6" s="56"/>
      <c r="K6" s="56"/>
      <c r="L6" s="56"/>
      <c r="M6" s="56"/>
    </row>
    <row r="7" spans="1:17" s="0" customFormat="1" ht="14.25" customHeight="1">
      <c r="A7" s="335"/>
      <c r="B7" s="335"/>
      <c r="C7" s="335"/>
      <c r="D7" s="335"/>
      <c r="E7" s="350"/>
      <c r="F7" s="350"/>
      <c r="G7" s="350"/>
      <c r="H7" s="350"/>
      <c r="I7" s="355"/>
      <c r="J7" s="56"/>
      <c r="K7" s="56"/>
      <c r="L7" s="56"/>
      <c r="M7" s="56"/>
      <c r="N7" s="56"/>
      <c r="O7" s="56"/>
      <c r="P7" s="56"/>
      <c r="Q7" s="56"/>
    </row>
    <row r="8" spans="1:17" s="0" customFormat="1" ht="24" customHeight="1">
      <c r="A8" s="336" t="s">
        <v>171</v>
      </c>
      <c r="B8" s="340" t="str">
        <f>IF((表紙!$D$11)="","表紙の「資料提出期限年月日」が入力されていません！",DATE(YEAR(表紙!$D$11),MONTH(表紙!$D$11)-1,1))</f>
        <v>表紙の「資料提出期限年月日」が入力されていません！</v>
      </c>
      <c r="C8" s="340"/>
      <c r="D8" s="340"/>
      <c r="E8" s="340"/>
      <c r="F8" s="340"/>
      <c r="G8" s="340"/>
      <c r="H8" s="340"/>
      <c r="I8" s="355"/>
      <c r="J8" s="56"/>
      <c r="K8" s="56"/>
      <c r="L8" s="56"/>
      <c r="M8" s="56"/>
      <c r="N8" s="56"/>
      <c r="O8" s="56"/>
      <c r="P8" s="56"/>
      <c r="Q8" s="56"/>
    </row>
    <row r="9" spans="1:17" s="0" customFormat="1" ht="24" customHeight="1">
      <c r="A9" s="337" t="s">
        <v>363</v>
      </c>
      <c r="B9" s="341" t="s">
        <v>280</v>
      </c>
      <c r="C9" s="345"/>
      <c r="D9" s="348"/>
      <c r="E9" s="351" t="s">
        <v>161</v>
      </c>
      <c r="F9" s="351" t="s">
        <v>277</v>
      </c>
      <c r="G9" s="351" t="s">
        <v>279</v>
      </c>
      <c r="H9" s="351" t="s">
        <v>16</v>
      </c>
      <c r="I9" s="355"/>
      <c r="J9" s="56"/>
      <c r="K9" s="56"/>
      <c r="L9" s="56"/>
      <c r="M9" s="56"/>
      <c r="N9" s="56"/>
      <c r="O9" s="56"/>
      <c r="P9" s="56"/>
      <c r="Q9" s="56"/>
    </row>
    <row r="10" spans="1:17" s="0" customFormat="1" ht="57.75" customHeight="1">
      <c r="A10" s="175"/>
      <c r="B10" s="342"/>
      <c r="C10" s="346"/>
      <c r="D10" s="349"/>
      <c r="E10" s="352"/>
      <c r="F10" s="352"/>
      <c r="G10" s="352"/>
      <c r="H10" s="352"/>
      <c r="I10" s="355"/>
      <c r="J10" s="56"/>
      <c r="K10" s="56"/>
      <c r="L10" s="56"/>
      <c r="M10" s="56"/>
      <c r="N10" s="56"/>
      <c r="O10" s="56"/>
      <c r="P10" s="56"/>
      <c r="Q10" s="56"/>
    </row>
    <row r="11" spans="1:17" s="0" customFormat="1" ht="57.75" customHeight="1">
      <c r="A11" s="175"/>
      <c r="B11" s="342"/>
      <c r="C11" s="346"/>
      <c r="D11" s="349"/>
      <c r="E11" s="352"/>
      <c r="F11" s="352"/>
      <c r="G11" s="352"/>
      <c r="H11" s="352"/>
      <c r="I11" s="355"/>
      <c r="J11" s="56"/>
      <c r="K11" s="56"/>
      <c r="L11" s="56"/>
      <c r="M11" s="56"/>
      <c r="N11" s="56"/>
      <c r="O11" s="56"/>
      <c r="P11" s="56"/>
      <c r="Q11" s="56"/>
    </row>
    <row r="12" spans="1:17" s="0" customFormat="1" ht="57.75" customHeight="1">
      <c r="A12" s="175"/>
      <c r="B12" s="342"/>
      <c r="C12" s="346"/>
      <c r="D12" s="349"/>
      <c r="E12" s="352"/>
      <c r="F12" s="352"/>
      <c r="G12" s="352"/>
      <c r="H12" s="352"/>
      <c r="I12" s="355"/>
      <c r="J12" s="56"/>
      <c r="K12" s="56"/>
      <c r="L12" s="56"/>
      <c r="M12" s="56"/>
      <c r="N12" s="56"/>
      <c r="O12" s="56"/>
      <c r="P12" s="56"/>
      <c r="Q12" s="56"/>
    </row>
    <row r="13" spans="1:17" s="0" customFormat="1" ht="57.75" customHeight="1">
      <c r="A13" s="175"/>
      <c r="B13" s="342"/>
      <c r="C13" s="346"/>
      <c r="D13" s="349"/>
      <c r="E13" s="352"/>
      <c r="F13" s="352"/>
      <c r="G13" s="352"/>
      <c r="H13" s="352"/>
      <c r="I13" s="355"/>
      <c r="J13" s="56"/>
      <c r="K13" s="56"/>
      <c r="L13" s="56"/>
      <c r="M13" s="56"/>
      <c r="N13" s="56"/>
      <c r="O13" s="56"/>
      <c r="P13" s="56"/>
      <c r="Q13" s="56"/>
    </row>
    <row r="14" spans="1:17" s="0" customFormat="1" ht="24" customHeight="1">
      <c r="A14" s="54" t="s">
        <v>173</v>
      </c>
      <c r="B14" s="54"/>
      <c r="C14" s="54"/>
      <c r="D14" s="54"/>
      <c r="E14" s="54"/>
      <c r="F14" s="54"/>
      <c r="G14" s="54"/>
      <c r="H14" s="54"/>
      <c r="I14" s="355"/>
      <c r="J14" s="56"/>
      <c r="K14" s="56"/>
      <c r="L14" s="56"/>
      <c r="M14" s="56"/>
      <c r="N14" s="56"/>
      <c r="O14" s="56"/>
      <c r="P14" s="56"/>
      <c r="Q14" s="56"/>
    </row>
    <row r="15" spans="1:17" s="0" customFormat="1" ht="24" customHeight="1">
      <c r="A15" s="56"/>
      <c r="B15" s="56"/>
      <c r="C15" s="56"/>
      <c r="D15" s="56"/>
      <c r="E15" s="350"/>
      <c r="F15" s="355"/>
      <c r="G15" s="355"/>
      <c r="H15" s="355"/>
      <c r="I15" s="355"/>
      <c r="J15" s="56"/>
      <c r="K15" s="56"/>
      <c r="L15" s="56"/>
      <c r="M15" s="56"/>
      <c r="N15" s="56"/>
      <c r="O15" s="56"/>
      <c r="P15" s="56"/>
      <c r="Q15" s="56"/>
    </row>
    <row r="16" spans="1:17" s="330" customFormat="1" ht="12.75" customHeight="1">
      <c r="A16" s="338"/>
      <c r="B16" s="338"/>
      <c r="C16" s="338"/>
      <c r="D16" s="338"/>
      <c r="E16" s="353"/>
      <c r="F16" s="353"/>
      <c r="G16" s="353"/>
      <c r="H16" s="353"/>
      <c r="I16" s="353"/>
    </row>
    <row r="17" spans="1:9" ht="21" customHeight="1">
      <c r="A17" s="14" t="str">
        <f ca="1">MID(CELL("filename",$A$3),FIND("]",CELL("filename",$A$3))+1,31)</f>
        <v>11</v>
      </c>
      <c r="B17" s="14"/>
      <c r="C17" s="14"/>
      <c r="D17" s="14"/>
      <c r="E17" s="14"/>
      <c r="F17" s="14"/>
      <c r="G17" s="14"/>
      <c r="H17" s="14"/>
      <c r="I17" s="14"/>
    </row>
  </sheetData>
  <mergeCells count="11">
    <mergeCell ref="A1:H1"/>
    <mergeCell ref="A5:B5"/>
    <mergeCell ref="C5:D5"/>
    <mergeCell ref="B8:H8"/>
    <mergeCell ref="B9:D9"/>
    <mergeCell ref="B10:D10"/>
    <mergeCell ref="B11:D11"/>
    <mergeCell ref="B12:D12"/>
    <mergeCell ref="B13:D13"/>
    <mergeCell ref="A14:H14"/>
    <mergeCell ref="A17:I17"/>
  </mergeCells>
  <phoneticPr fontId="2"/>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AF18"/>
  <sheetViews>
    <sheetView topLeftCell="A10" workbookViewId="0">
      <selection activeCell="A16" sqref="A16"/>
    </sheetView>
  </sheetViews>
  <sheetFormatPr defaultRowHeight="13.5"/>
  <cols>
    <col min="1" max="1" width="22.25" customWidth="1"/>
    <col min="2" max="2" width="10.5" customWidth="1"/>
    <col min="3" max="3" width="7.5" customWidth="1"/>
    <col min="4" max="4" width="12.125" customWidth="1"/>
    <col min="5" max="5" width="18.75" customWidth="1"/>
    <col min="6" max="6" width="2.75" customWidth="1"/>
    <col min="7" max="7" width="17.5" customWidth="1"/>
    <col min="8" max="8" width="14.875" customWidth="1"/>
    <col min="9" max="9" width="7.625" customWidth="1"/>
    <col min="10" max="10" width="9.875" customWidth="1"/>
    <col min="11" max="16384" width="9" customWidth="1"/>
  </cols>
  <sheetData>
    <row r="1" spans="1:32">
      <c r="A1" s="331">
        <f>表紙!D13</f>
        <v>0</v>
      </c>
      <c r="B1" s="331"/>
      <c r="C1" s="331"/>
      <c r="D1" s="331"/>
      <c r="E1" s="331"/>
      <c r="F1" s="331"/>
      <c r="G1" s="331"/>
      <c r="H1" s="331"/>
      <c r="I1" s="331"/>
    </row>
    <row r="2" spans="1:32" ht="6" customHeight="1">
      <c r="A2" s="332"/>
      <c r="B2" s="332"/>
      <c r="C2" s="332"/>
      <c r="D2" s="332"/>
    </row>
    <row r="3" spans="1:32" ht="24" customHeight="1">
      <c r="A3" s="357" t="str">
        <f>IF((表紙!$D$11)="","表紙の「資料提出期限年月日」が入力されていません！",DATE(YEAR(表紙!$D$11),MONTH(表紙!$D$11)-1,1))</f>
        <v>表紙の「資料提出期限年月日」が入力されていません！</v>
      </c>
      <c r="B3" s="357"/>
      <c r="C3" s="357"/>
      <c r="D3" s="357"/>
      <c r="E3" s="357"/>
      <c r="F3" s="357"/>
      <c r="G3" s="357"/>
      <c r="H3" s="357"/>
      <c r="I3" s="93"/>
      <c r="J3" s="93"/>
    </row>
    <row r="4" spans="1:32" s="356" customFormat="1" ht="35.25" customHeight="1">
      <c r="A4" s="358" t="s">
        <v>260</v>
      </c>
      <c r="B4" s="364" t="s">
        <v>286</v>
      </c>
      <c r="C4" s="368" t="s">
        <v>282</v>
      </c>
      <c r="D4" s="368" t="s">
        <v>283</v>
      </c>
      <c r="E4" s="372"/>
      <c r="F4" s="372" t="s">
        <v>263</v>
      </c>
      <c r="G4" s="290" t="s">
        <v>285</v>
      </c>
      <c r="H4" s="372"/>
      <c r="I4" s="295" t="s">
        <v>266</v>
      </c>
      <c r="J4" s="335"/>
    </row>
    <row r="5" spans="1:32" s="356" customFormat="1" ht="35.25" customHeight="1">
      <c r="A5" s="358" t="s">
        <v>21</v>
      </c>
      <c r="B5" s="364" t="s">
        <v>286</v>
      </c>
      <c r="C5" s="368" t="s">
        <v>282</v>
      </c>
      <c r="D5" s="368" t="s">
        <v>234</v>
      </c>
      <c r="E5" s="372"/>
      <c r="F5" s="372" t="s">
        <v>263</v>
      </c>
      <c r="G5" s="372"/>
      <c r="H5" s="372"/>
      <c r="I5" s="374"/>
      <c r="J5" s="335"/>
    </row>
    <row r="6" spans="1:32" s="356" customFormat="1" ht="24" customHeight="1">
      <c r="A6" s="359"/>
      <c r="B6" s="359"/>
      <c r="C6" s="359"/>
      <c r="D6" s="359"/>
      <c r="E6" s="335"/>
      <c r="F6" s="335"/>
      <c r="G6" s="335"/>
      <c r="H6" s="335"/>
      <c r="I6" s="335"/>
      <c r="J6" s="335"/>
    </row>
    <row r="7" spans="1:32" ht="24" customHeight="1">
      <c r="A7" s="360" t="s">
        <v>288</v>
      </c>
      <c r="B7" s="365" t="str">
        <f>IF((表紙!$D$10)="","",IF(MONTH(表紙!$D$10)&gt;3,DATE(YEAR(表紙!$D$10)-1,4,1),DATE(YEAR(表紙!$D$10)-2,4,1)))</f>
        <v/>
      </c>
      <c r="C7" s="365"/>
      <c r="D7" s="370" t="str">
        <f>IF((表紙!$D$11)="","",DATE(YEAR(表紙!$D$11),MONTH(表紙!$D$11)-1,1))</f>
        <v/>
      </c>
      <c r="E7" s="370"/>
      <c r="F7" s="370"/>
      <c r="G7" s="370"/>
      <c r="H7" s="370"/>
      <c r="I7" s="370"/>
      <c r="J7" s="375"/>
      <c r="K7" s="375"/>
    </row>
    <row r="8" spans="1:32" s="0" customFormat="1" ht="24" customHeight="1">
      <c r="A8" s="358" t="s">
        <v>278</v>
      </c>
      <c r="B8" s="358" t="s">
        <v>364</v>
      </c>
      <c r="C8" s="358"/>
      <c r="D8" s="358" t="s">
        <v>196</v>
      </c>
      <c r="E8" s="358"/>
      <c r="F8" s="358"/>
      <c r="G8" s="30" t="s">
        <v>289</v>
      </c>
      <c r="H8" s="30"/>
      <c r="I8" s="30"/>
      <c r="J8" s="56"/>
    </row>
    <row r="9" spans="1:32" s="0" customFormat="1" ht="33" customHeight="1">
      <c r="A9" s="361"/>
      <c r="B9" s="358" t="s">
        <v>168</v>
      </c>
      <c r="C9" s="358"/>
      <c r="D9" s="371"/>
      <c r="E9" s="371"/>
      <c r="F9" s="371"/>
      <c r="G9" s="372" t="s">
        <v>30</v>
      </c>
      <c r="H9" s="373"/>
      <c r="I9" s="374" t="s">
        <v>290</v>
      </c>
      <c r="J9" s="56"/>
      <c r="M9" s="14"/>
    </row>
    <row r="10" spans="1:32" s="0" customFormat="1" ht="33" customHeight="1">
      <c r="A10" s="361"/>
      <c r="B10" s="358" t="s">
        <v>168</v>
      </c>
      <c r="C10" s="358"/>
      <c r="D10" s="371"/>
      <c r="E10" s="371"/>
      <c r="F10" s="371"/>
      <c r="G10" s="372" t="s">
        <v>30</v>
      </c>
      <c r="H10" s="373"/>
      <c r="I10" s="374" t="s">
        <v>290</v>
      </c>
      <c r="J10" s="56"/>
    </row>
    <row r="11" spans="1:32" s="0" customFormat="1" ht="33" customHeight="1">
      <c r="A11" s="361"/>
      <c r="B11" s="358" t="s">
        <v>168</v>
      </c>
      <c r="C11" s="358"/>
      <c r="D11" s="371"/>
      <c r="E11" s="371"/>
      <c r="F11" s="371"/>
      <c r="G11" s="372" t="s">
        <v>30</v>
      </c>
      <c r="H11" s="373"/>
      <c r="I11" s="374" t="s">
        <v>290</v>
      </c>
      <c r="J11" s="56"/>
    </row>
    <row r="12" spans="1:32" s="0" customFormat="1" ht="33" customHeight="1">
      <c r="A12" s="361"/>
      <c r="B12" s="358" t="s">
        <v>168</v>
      </c>
      <c r="C12" s="358"/>
      <c r="D12" s="371"/>
      <c r="E12" s="371"/>
      <c r="F12" s="371"/>
      <c r="G12" s="372" t="s">
        <v>30</v>
      </c>
      <c r="H12" s="373"/>
      <c r="I12" s="374" t="s">
        <v>290</v>
      </c>
      <c r="J12" s="56"/>
    </row>
    <row r="13" spans="1:32" s="0" customFormat="1" ht="24" customHeight="1">
      <c r="A13" s="362"/>
      <c r="B13" s="362"/>
      <c r="C13" s="362"/>
      <c r="D13" s="362"/>
      <c r="E13" s="56"/>
      <c r="F13" s="56"/>
      <c r="G13" s="56"/>
      <c r="H13" s="56"/>
      <c r="I13" s="56"/>
      <c r="J13" s="56"/>
    </row>
    <row r="14" spans="1:32" s="0" customFormat="1" ht="24" customHeight="1">
      <c r="A14" s="363" t="s">
        <v>291</v>
      </c>
      <c r="B14" s="366" t="str">
        <f>IF((表紙!$D$11)="","表紙の「資料提出期限年月日」が入力されていません！",DATE(YEAR(表紙!$D$11),MONTH(表紙!$D$11)-2,1))</f>
        <v>表紙の「資料提出期限年月日」が入力されていません！</v>
      </c>
      <c r="C14" s="366"/>
      <c r="D14" s="366"/>
      <c r="E14" s="366"/>
      <c r="F14" s="366"/>
      <c r="G14" s="366"/>
      <c r="H14" s="366"/>
      <c r="I14" s="366"/>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row>
    <row r="15" spans="1:32" s="0" customFormat="1" ht="37.5" customHeight="1">
      <c r="A15" s="358" t="s">
        <v>365</v>
      </c>
      <c r="B15" s="367"/>
      <c r="C15" s="369" t="s">
        <v>60</v>
      </c>
      <c r="D15" s="362"/>
      <c r="E15" s="56"/>
      <c r="F15" s="56"/>
      <c r="G15" s="56"/>
      <c r="H15" s="56"/>
      <c r="I15" s="56"/>
      <c r="J15" s="56"/>
    </row>
    <row r="16" spans="1:32" s="0" customFormat="1" ht="37.5" customHeight="1">
      <c r="A16" s="358" t="s">
        <v>366</v>
      </c>
      <c r="B16" s="367"/>
      <c r="C16" s="369" t="s">
        <v>292</v>
      </c>
      <c r="D16" s="362"/>
      <c r="E16" s="56"/>
      <c r="F16" s="56"/>
      <c r="G16" s="56"/>
      <c r="H16" s="56"/>
      <c r="I16" s="56"/>
      <c r="J16" s="56"/>
    </row>
    <row r="17" spans="1:10" s="0" customFormat="1" ht="24" customHeight="1">
      <c r="A17" s="362"/>
      <c r="B17" s="362"/>
      <c r="C17" s="362"/>
      <c r="D17" s="362"/>
      <c r="E17" s="56"/>
      <c r="F17" s="56"/>
      <c r="G17" s="56"/>
      <c r="H17" s="56"/>
      <c r="I17" s="56"/>
      <c r="J17" s="56"/>
    </row>
    <row r="18" spans="1:10" ht="21" customHeight="1">
      <c r="A18" s="14" t="str">
        <f ca="1">MID(CELL("filename",$A$3),FIND("]",CELL("filename",$A$3))+1,31)</f>
        <v>12</v>
      </c>
      <c r="B18" s="14"/>
      <c r="C18" s="14"/>
      <c r="D18" s="14"/>
      <c r="E18" s="14"/>
      <c r="F18" s="14"/>
      <c r="G18" s="14"/>
      <c r="H18" s="14"/>
      <c r="I18" s="14"/>
    </row>
  </sheetData>
  <mergeCells count="17">
    <mergeCell ref="A1:I1"/>
    <mergeCell ref="A3:H3"/>
    <mergeCell ref="B7:C7"/>
    <mergeCell ref="D7:I7"/>
    <mergeCell ref="B8:C8"/>
    <mergeCell ref="D8:F8"/>
    <mergeCell ref="G8:I8"/>
    <mergeCell ref="B9:C9"/>
    <mergeCell ref="D9:F9"/>
    <mergeCell ref="B10:C10"/>
    <mergeCell ref="D10:F10"/>
    <mergeCell ref="B11:C11"/>
    <mergeCell ref="D11:F11"/>
    <mergeCell ref="B12:C12"/>
    <mergeCell ref="D12:F12"/>
    <mergeCell ref="B14:I14"/>
    <mergeCell ref="A18:I18"/>
  </mergeCells>
  <phoneticPr fontId="2"/>
  <pageMargins left="1.299212598425197" right="0.70866141732283472" top="1.1417322834645669" bottom="0.35433070866141736"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49153" r:id="rId4" name="チェック 1">
              <controlPr defaultSize="0" autoFill="0" autoLine="0" autoPict="0">
                <anchor moveWithCells="1" sizeWithCells="1">
                  <from xmlns:xdr="http://schemas.openxmlformats.org/drawingml/2006/spreadsheetDrawing">
                    <xdr:col>1</xdr:col>
                    <xdr:colOff>47625</xdr:colOff>
                    <xdr:row>3</xdr:row>
                    <xdr:rowOff>94615</xdr:rowOff>
                  </from>
                  <to xmlns:xdr="http://schemas.openxmlformats.org/drawingml/2006/spreadsheetDrawing">
                    <xdr:col>1</xdr:col>
                    <xdr:colOff>333375</xdr:colOff>
                    <xdr:row>3</xdr:row>
                    <xdr:rowOff>417830</xdr:rowOff>
                  </to>
                </anchor>
              </controlPr>
            </control>
          </mc:Choice>
        </mc:AlternateContent>
        <mc:AlternateContent>
          <mc:Choice Requires="x14">
            <control shapeId="49154" r:id="rId5" name="チェック 2">
              <controlPr defaultSize="0" autoFill="0" autoLine="0" autoPict="0">
                <anchor moveWithCells="1" sizeWithCells="1">
                  <from xmlns:xdr="http://schemas.openxmlformats.org/drawingml/2006/spreadsheetDrawing">
                    <xdr:col>1</xdr:col>
                    <xdr:colOff>47625</xdr:colOff>
                    <xdr:row>4</xdr:row>
                    <xdr:rowOff>29845</xdr:rowOff>
                  </from>
                  <to xmlns:xdr="http://schemas.openxmlformats.org/drawingml/2006/spreadsheetDrawing">
                    <xdr:col>1</xdr:col>
                    <xdr:colOff>333375</xdr:colOff>
                    <xdr:row>4</xdr:row>
                    <xdr:rowOff>353060</xdr:rowOff>
                  </to>
                </anchor>
              </controlPr>
            </control>
          </mc:Choice>
        </mc:AlternateContent>
        <mc:AlternateContent>
          <mc:Choice Requires="x14">
            <control shapeId="49157" r:id="rId6" name="チェック 5">
              <controlPr defaultSize="0" autoFill="0" autoLine="0" autoPict="0">
                <anchor moveWithCells="1" sizeWithCells="1">
                  <from xmlns:xdr="http://schemas.openxmlformats.org/drawingml/2006/spreadsheetDrawing">
                    <xdr:col>2</xdr:col>
                    <xdr:colOff>142875</xdr:colOff>
                    <xdr:row>3</xdr:row>
                    <xdr:rowOff>94615</xdr:rowOff>
                  </from>
                  <to xmlns:xdr="http://schemas.openxmlformats.org/drawingml/2006/spreadsheetDrawing">
                    <xdr:col>2</xdr:col>
                    <xdr:colOff>428625</xdr:colOff>
                    <xdr:row>3</xdr:row>
                    <xdr:rowOff>417830</xdr:rowOff>
                  </to>
                </anchor>
              </controlPr>
            </control>
          </mc:Choice>
        </mc:AlternateContent>
        <mc:AlternateContent>
          <mc:Choice Requires="x14">
            <control shapeId="49158" r:id="rId7" name="チェック 6">
              <controlPr defaultSize="0" autoFill="0" autoLine="0" autoPict="0">
                <anchor moveWithCells="1" sizeWithCells="1">
                  <from xmlns:xdr="http://schemas.openxmlformats.org/drawingml/2006/spreadsheetDrawing">
                    <xdr:col>2</xdr:col>
                    <xdr:colOff>142875</xdr:colOff>
                    <xdr:row>4</xdr:row>
                    <xdr:rowOff>29845</xdr:rowOff>
                  </from>
                  <to xmlns:xdr="http://schemas.openxmlformats.org/drawingml/2006/spreadsheetDrawing">
                    <xdr:col>2</xdr:col>
                    <xdr:colOff>428625</xdr:colOff>
                    <xdr:row>4</xdr:row>
                    <xdr:rowOff>353060</xdr:rowOff>
                  </to>
                </anchor>
              </controlPr>
            </control>
          </mc:Choice>
        </mc:AlternateContent>
        <mc:AlternateContent>
          <mc:Choice Requires="x14">
            <control shapeId="49159" r:id="rId8" name="チェック 7">
              <controlPr defaultSize="0" autoFill="0" autoLine="0" autoPict="0">
                <anchor moveWithCells="1" sizeWithCells="1">
                  <from xmlns:xdr="http://schemas.openxmlformats.org/drawingml/2006/spreadsheetDrawing">
                    <xdr:col>1</xdr:col>
                    <xdr:colOff>29210</xdr:colOff>
                    <xdr:row>8</xdr:row>
                    <xdr:rowOff>114935</xdr:rowOff>
                  </from>
                  <to xmlns:xdr="http://schemas.openxmlformats.org/drawingml/2006/spreadsheetDrawing">
                    <xdr:col>1</xdr:col>
                    <xdr:colOff>314960</xdr:colOff>
                    <xdr:row>8</xdr:row>
                    <xdr:rowOff>313690</xdr:rowOff>
                  </to>
                </anchor>
              </controlPr>
            </control>
          </mc:Choice>
        </mc:AlternateContent>
        <mc:AlternateContent>
          <mc:Choice Requires="x14">
            <control shapeId="49160" r:id="rId9" name="チェック 8">
              <controlPr defaultSize="0" autoFill="0" autoLine="0" autoPict="0">
                <anchor moveWithCells="1" sizeWithCells="1">
                  <from xmlns:xdr="http://schemas.openxmlformats.org/drawingml/2006/spreadsheetDrawing">
                    <xdr:col>1</xdr:col>
                    <xdr:colOff>608965</xdr:colOff>
                    <xdr:row>8</xdr:row>
                    <xdr:rowOff>114935</xdr:rowOff>
                  </from>
                  <to xmlns:xdr="http://schemas.openxmlformats.org/drawingml/2006/spreadsheetDrawing">
                    <xdr:col>2</xdr:col>
                    <xdr:colOff>95250</xdr:colOff>
                    <xdr:row>8</xdr:row>
                    <xdr:rowOff>313690</xdr:rowOff>
                  </to>
                </anchor>
              </controlPr>
            </control>
          </mc:Choice>
        </mc:AlternateContent>
        <mc:AlternateContent>
          <mc:Choice Requires="x14">
            <control shapeId="49161" r:id="rId10" name="チェック 9">
              <controlPr defaultSize="0" autoFill="0" autoLine="0" autoPict="0">
                <anchor moveWithCells="1" sizeWithCells="1">
                  <from xmlns:xdr="http://schemas.openxmlformats.org/drawingml/2006/spreadsheetDrawing">
                    <xdr:col>1</xdr:col>
                    <xdr:colOff>29210</xdr:colOff>
                    <xdr:row>9</xdr:row>
                    <xdr:rowOff>114935</xdr:rowOff>
                  </from>
                  <to xmlns:xdr="http://schemas.openxmlformats.org/drawingml/2006/spreadsheetDrawing">
                    <xdr:col>1</xdr:col>
                    <xdr:colOff>314960</xdr:colOff>
                    <xdr:row>9</xdr:row>
                    <xdr:rowOff>313690</xdr:rowOff>
                  </to>
                </anchor>
              </controlPr>
            </control>
          </mc:Choice>
        </mc:AlternateContent>
        <mc:AlternateContent>
          <mc:Choice Requires="x14">
            <control shapeId="49162" r:id="rId11" name="チェック 10">
              <controlPr defaultSize="0" autoFill="0" autoLine="0" autoPict="0">
                <anchor moveWithCells="1" sizeWithCells="1">
                  <from xmlns:xdr="http://schemas.openxmlformats.org/drawingml/2006/spreadsheetDrawing">
                    <xdr:col>1</xdr:col>
                    <xdr:colOff>608965</xdr:colOff>
                    <xdr:row>9</xdr:row>
                    <xdr:rowOff>114935</xdr:rowOff>
                  </from>
                  <to xmlns:xdr="http://schemas.openxmlformats.org/drawingml/2006/spreadsheetDrawing">
                    <xdr:col>2</xdr:col>
                    <xdr:colOff>95250</xdr:colOff>
                    <xdr:row>9</xdr:row>
                    <xdr:rowOff>313690</xdr:rowOff>
                  </to>
                </anchor>
              </controlPr>
            </control>
          </mc:Choice>
        </mc:AlternateContent>
        <mc:AlternateContent>
          <mc:Choice Requires="x14">
            <control shapeId="49163" r:id="rId12" name="チェック 11">
              <controlPr defaultSize="0" autoFill="0" autoLine="0" autoPict="0">
                <anchor moveWithCells="1" sizeWithCells="1">
                  <from xmlns:xdr="http://schemas.openxmlformats.org/drawingml/2006/spreadsheetDrawing">
                    <xdr:col>1</xdr:col>
                    <xdr:colOff>29210</xdr:colOff>
                    <xdr:row>10</xdr:row>
                    <xdr:rowOff>114935</xdr:rowOff>
                  </from>
                  <to xmlns:xdr="http://schemas.openxmlformats.org/drawingml/2006/spreadsheetDrawing">
                    <xdr:col>1</xdr:col>
                    <xdr:colOff>314960</xdr:colOff>
                    <xdr:row>10</xdr:row>
                    <xdr:rowOff>313690</xdr:rowOff>
                  </to>
                </anchor>
              </controlPr>
            </control>
          </mc:Choice>
        </mc:AlternateContent>
        <mc:AlternateContent>
          <mc:Choice Requires="x14">
            <control shapeId="49164" r:id="rId13" name="チェック 12">
              <controlPr defaultSize="0" autoFill="0" autoLine="0" autoPict="0">
                <anchor moveWithCells="1" sizeWithCells="1">
                  <from xmlns:xdr="http://schemas.openxmlformats.org/drawingml/2006/spreadsheetDrawing">
                    <xdr:col>1</xdr:col>
                    <xdr:colOff>608965</xdr:colOff>
                    <xdr:row>10</xdr:row>
                    <xdr:rowOff>114935</xdr:rowOff>
                  </from>
                  <to xmlns:xdr="http://schemas.openxmlformats.org/drawingml/2006/spreadsheetDrawing">
                    <xdr:col>2</xdr:col>
                    <xdr:colOff>95250</xdr:colOff>
                    <xdr:row>10</xdr:row>
                    <xdr:rowOff>313690</xdr:rowOff>
                  </to>
                </anchor>
              </controlPr>
            </control>
          </mc:Choice>
        </mc:AlternateContent>
        <mc:AlternateContent>
          <mc:Choice Requires="x14">
            <control shapeId="49165" r:id="rId14" name="チェック 13">
              <controlPr defaultSize="0" autoFill="0" autoLine="0" autoPict="0">
                <anchor moveWithCells="1" sizeWithCells="1">
                  <from xmlns:xdr="http://schemas.openxmlformats.org/drawingml/2006/spreadsheetDrawing">
                    <xdr:col>1</xdr:col>
                    <xdr:colOff>29210</xdr:colOff>
                    <xdr:row>11</xdr:row>
                    <xdr:rowOff>114935</xdr:rowOff>
                  </from>
                  <to xmlns:xdr="http://schemas.openxmlformats.org/drawingml/2006/spreadsheetDrawing">
                    <xdr:col>1</xdr:col>
                    <xdr:colOff>314960</xdr:colOff>
                    <xdr:row>11</xdr:row>
                    <xdr:rowOff>313690</xdr:rowOff>
                  </to>
                </anchor>
              </controlPr>
            </control>
          </mc:Choice>
        </mc:AlternateContent>
        <mc:AlternateContent>
          <mc:Choice Requires="x14">
            <control shapeId="49166" r:id="rId15" name="チェック 14">
              <controlPr defaultSize="0" autoFill="0" autoLine="0" autoPict="0">
                <anchor moveWithCells="1" sizeWithCells="1">
                  <from xmlns:xdr="http://schemas.openxmlformats.org/drawingml/2006/spreadsheetDrawing">
                    <xdr:col>1</xdr:col>
                    <xdr:colOff>608965</xdr:colOff>
                    <xdr:row>11</xdr:row>
                    <xdr:rowOff>114935</xdr:rowOff>
                  </from>
                  <to xmlns:xdr="http://schemas.openxmlformats.org/drawingml/2006/spreadsheetDrawing">
                    <xdr:col>2</xdr:col>
                    <xdr:colOff>95250</xdr:colOff>
                    <xdr:row>11</xdr:row>
                    <xdr:rowOff>313690</xdr:rowOff>
                  </to>
                </anchor>
              </controlPr>
            </control>
          </mc:Choice>
        </mc:AlternateContent>
        <mc:AlternateContent>
          <mc:Choice Requires="x14">
            <control shapeId="49167" r:id="rId16" name="チェック 15">
              <controlPr defaultSize="0" autoFill="0" autoLine="0" autoPict="0">
                <anchor moveWithCells="1" sizeWithCells="1">
                  <from xmlns:xdr="http://schemas.openxmlformats.org/drawingml/2006/spreadsheetDrawing">
                    <xdr:col>5</xdr:col>
                    <xdr:colOff>209550</xdr:colOff>
                    <xdr:row>8</xdr:row>
                    <xdr:rowOff>123190</xdr:rowOff>
                  </from>
                  <to xmlns:xdr="http://schemas.openxmlformats.org/drawingml/2006/spreadsheetDrawing">
                    <xdr:col>6</xdr:col>
                    <xdr:colOff>260985</xdr:colOff>
                    <xdr:row>8</xdr:row>
                    <xdr:rowOff>323850</xdr:rowOff>
                  </to>
                </anchor>
              </controlPr>
            </control>
          </mc:Choice>
        </mc:AlternateContent>
        <mc:AlternateContent>
          <mc:Choice Requires="x14">
            <control shapeId="49168" r:id="rId17" name="チェック 16">
              <controlPr defaultSize="0" autoFill="0" autoLine="0" autoPict="0">
                <anchor moveWithCells="1" sizeWithCells="1">
                  <from xmlns:xdr="http://schemas.openxmlformats.org/drawingml/2006/spreadsheetDrawing">
                    <xdr:col>6</xdr:col>
                    <xdr:colOff>528955</xdr:colOff>
                    <xdr:row>8</xdr:row>
                    <xdr:rowOff>123190</xdr:rowOff>
                  </from>
                  <to xmlns:xdr="http://schemas.openxmlformats.org/drawingml/2006/spreadsheetDrawing">
                    <xdr:col>6</xdr:col>
                    <xdr:colOff>789940</xdr:colOff>
                    <xdr:row>8</xdr:row>
                    <xdr:rowOff>323850</xdr:rowOff>
                  </to>
                </anchor>
              </controlPr>
            </control>
          </mc:Choice>
        </mc:AlternateContent>
        <mc:AlternateContent>
          <mc:Choice Requires="x14">
            <control shapeId="49169" r:id="rId18" name="チェック 17">
              <controlPr defaultSize="0" autoFill="0" autoLine="0" autoPict="0">
                <anchor moveWithCells="1" sizeWithCells="1">
                  <from xmlns:xdr="http://schemas.openxmlformats.org/drawingml/2006/spreadsheetDrawing">
                    <xdr:col>5</xdr:col>
                    <xdr:colOff>209550</xdr:colOff>
                    <xdr:row>9</xdr:row>
                    <xdr:rowOff>123190</xdr:rowOff>
                  </from>
                  <to xmlns:xdr="http://schemas.openxmlformats.org/drawingml/2006/spreadsheetDrawing">
                    <xdr:col>6</xdr:col>
                    <xdr:colOff>260985</xdr:colOff>
                    <xdr:row>9</xdr:row>
                    <xdr:rowOff>323850</xdr:rowOff>
                  </to>
                </anchor>
              </controlPr>
            </control>
          </mc:Choice>
        </mc:AlternateContent>
        <mc:AlternateContent>
          <mc:Choice Requires="x14">
            <control shapeId="49170" r:id="rId19" name="チェック 18">
              <controlPr defaultSize="0" autoFill="0" autoLine="0" autoPict="0">
                <anchor moveWithCells="1" sizeWithCells="1">
                  <from xmlns:xdr="http://schemas.openxmlformats.org/drawingml/2006/spreadsheetDrawing">
                    <xdr:col>6</xdr:col>
                    <xdr:colOff>528955</xdr:colOff>
                    <xdr:row>9</xdr:row>
                    <xdr:rowOff>123190</xdr:rowOff>
                  </from>
                  <to xmlns:xdr="http://schemas.openxmlformats.org/drawingml/2006/spreadsheetDrawing">
                    <xdr:col>6</xdr:col>
                    <xdr:colOff>789940</xdr:colOff>
                    <xdr:row>9</xdr:row>
                    <xdr:rowOff>323850</xdr:rowOff>
                  </to>
                </anchor>
              </controlPr>
            </control>
          </mc:Choice>
        </mc:AlternateContent>
        <mc:AlternateContent>
          <mc:Choice Requires="x14">
            <control shapeId="49171" r:id="rId20" name="チェック 19">
              <controlPr defaultSize="0" autoFill="0" autoLine="0" autoPict="0">
                <anchor moveWithCells="1" sizeWithCells="1">
                  <from xmlns:xdr="http://schemas.openxmlformats.org/drawingml/2006/spreadsheetDrawing">
                    <xdr:col>5</xdr:col>
                    <xdr:colOff>209550</xdr:colOff>
                    <xdr:row>10</xdr:row>
                    <xdr:rowOff>123190</xdr:rowOff>
                  </from>
                  <to xmlns:xdr="http://schemas.openxmlformats.org/drawingml/2006/spreadsheetDrawing">
                    <xdr:col>6</xdr:col>
                    <xdr:colOff>260985</xdr:colOff>
                    <xdr:row>10</xdr:row>
                    <xdr:rowOff>323850</xdr:rowOff>
                  </to>
                </anchor>
              </controlPr>
            </control>
          </mc:Choice>
        </mc:AlternateContent>
        <mc:AlternateContent>
          <mc:Choice Requires="x14">
            <control shapeId="49172" r:id="rId21" name="チェック 20">
              <controlPr defaultSize="0" autoFill="0" autoLine="0" autoPict="0">
                <anchor moveWithCells="1" sizeWithCells="1">
                  <from xmlns:xdr="http://schemas.openxmlformats.org/drawingml/2006/spreadsheetDrawing">
                    <xdr:col>6</xdr:col>
                    <xdr:colOff>528955</xdr:colOff>
                    <xdr:row>10</xdr:row>
                    <xdr:rowOff>123190</xdr:rowOff>
                  </from>
                  <to xmlns:xdr="http://schemas.openxmlformats.org/drawingml/2006/spreadsheetDrawing">
                    <xdr:col>6</xdr:col>
                    <xdr:colOff>789940</xdr:colOff>
                    <xdr:row>10</xdr:row>
                    <xdr:rowOff>323850</xdr:rowOff>
                  </to>
                </anchor>
              </controlPr>
            </control>
          </mc:Choice>
        </mc:AlternateContent>
        <mc:AlternateContent>
          <mc:Choice Requires="x14">
            <control shapeId="49173" r:id="rId22" name="チェック 21">
              <controlPr defaultSize="0" autoFill="0" autoLine="0" autoPict="0">
                <anchor moveWithCells="1" sizeWithCells="1">
                  <from xmlns:xdr="http://schemas.openxmlformats.org/drawingml/2006/spreadsheetDrawing">
                    <xdr:col>5</xdr:col>
                    <xdr:colOff>209550</xdr:colOff>
                    <xdr:row>11</xdr:row>
                    <xdr:rowOff>123190</xdr:rowOff>
                  </from>
                  <to xmlns:xdr="http://schemas.openxmlformats.org/drawingml/2006/spreadsheetDrawing">
                    <xdr:col>6</xdr:col>
                    <xdr:colOff>260985</xdr:colOff>
                    <xdr:row>11</xdr:row>
                    <xdr:rowOff>323850</xdr:rowOff>
                  </to>
                </anchor>
              </controlPr>
            </control>
          </mc:Choice>
        </mc:AlternateContent>
        <mc:AlternateContent>
          <mc:Choice Requires="x14">
            <control shapeId="49174" r:id="rId23" name="チェック 22">
              <controlPr defaultSize="0" autoFill="0" autoLine="0" autoPict="0">
                <anchor moveWithCells="1" sizeWithCells="1">
                  <from xmlns:xdr="http://schemas.openxmlformats.org/drawingml/2006/spreadsheetDrawing">
                    <xdr:col>6</xdr:col>
                    <xdr:colOff>528955</xdr:colOff>
                    <xdr:row>11</xdr:row>
                    <xdr:rowOff>123190</xdr:rowOff>
                  </from>
                  <to xmlns:xdr="http://schemas.openxmlformats.org/drawingml/2006/spreadsheetDrawing">
                    <xdr:col>6</xdr:col>
                    <xdr:colOff>789940</xdr:colOff>
                    <xdr:row>11</xdr:row>
                    <xdr:rowOff>323850</xdr:rowOff>
                  </to>
                </anchor>
              </controlPr>
            </control>
          </mc:Choice>
        </mc:AlternateContent>
        <mc:AlternateContent>
          <mc:Choice Requires="x14">
            <control shapeId="49175" r:id="rId24" name="チェック 23">
              <controlPr defaultSize="0" autoFill="0" autoLine="0" autoPict="0">
                <anchor moveWithCells="1" sizeWithCells="1">
                  <from xmlns:xdr="http://schemas.openxmlformats.org/drawingml/2006/spreadsheetDrawing">
                    <xdr:col>1</xdr:col>
                    <xdr:colOff>29210</xdr:colOff>
                    <xdr:row>9</xdr:row>
                    <xdr:rowOff>114935</xdr:rowOff>
                  </from>
                  <to xmlns:xdr="http://schemas.openxmlformats.org/drawingml/2006/spreadsheetDrawing">
                    <xdr:col>1</xdr:col>
                    <xdr:colOff>314960</xdr:colOff>
                    <xdr:row>9</xdr:row>
                    <xdr:rowOff>313690</xdr:rowOff>
                  </to>
                </anchor>
              </controlPr>
            </control>
          </mc:Choice>
        </mc:AlternateContent>
        <mc:AlternateContent>
          <mc:Choice Requires="x14">
            <control shapeId="49176" r:id="rId25" name="チェック 24">
              <controlPr defaultSize="0" autoFill="0" autoLine="0" autoPict="0">
                <anchor moveWithCells="1" sizeWithCells="1">
                  <from xmlns:xdr="http://schemas.openxmlformats.org/drawingml/2006/spreadsheetDrawing">
                    <xdr:col>1</xdr:col>
                    <xdr:colOff>608965</xdr:colOff>
                    <xdr:row>9</xdr:row>
                    <xdr:rowOff>114935</xdr:rowOff>
                  </from>
                  <to xmlns:xdr="http://schemas.openxmlformats.org/drawingml/2006/spreadsheetDrawing">
                    <xdr:col>2</xdr:col>
                    <xdr:colOff>95250</xdr:colOff>
                    <xdr:row>9</xdr:row>
                    <xdr:rowOff>313690</xdr:rowOff>
                  </to>
                </anchor>
              </controlPr>
            </control>
          </mc:Choice>
        </mc:AlternateContent>
        <mc:AlternateContent>
          <mc:Choice Requires="x14">
            <control shapeId="49177" r:id="rId26" name="チェック 25">
              <controlPr defaultSize="0" autoFill="0" autoLine="0" autoPict="0">
                <anchor moveWithCells="1" sizeWithCells="1">
                  <from xmlns:xdr="http://schemas.openxmlformats.org/drawingml/2006/spreadsheetDrawing">
                    <xdr:col>1</xdr:col>
                    <xdr:colOff>29210</xdr:colOff>
                    <xdr:row>9</xdr:row>
                    <xdr:rowOff>114935</xdr:rowOff>
                  </from>
                  <to xmlns:xdr="http://schemas.openxmlformats.org/drawingml/2006/spreadsheetDrawing">
                    <xdr:col>1</xdr:col>
                    <xdr:colOff>314960</xdr:colOff>
                    <xdr:row>9</xdr:row>
                    <xdr:rowOff>313690</xdr:rowOff>
                  </to>
                </anchor>
              </controlPr>
            </control>
          </mc:Choice>
        </mc:AlternateContent>
        <mc:AlternateContent>
          <mc:Choice Requires="x14">
            <control shapeId="49178" r:id="rId27" name="チェック 26">
              <controlPr defaultSize="0" autoFill="0" autoLine="0" autoPict="0">
                <anchor moveWithCells="1" sizeWithCells="1">
                  <from xmlns:xdr="http://schemas.openxmlformats.org/drawingml/2006/spreadsheetDrawing">
                    <xdr:col>1</xdr:col>
                    <xdr:colOff>608965</xdr:colOff>
                    <xdr:row>9</xdr:row>
                    <xdr:rowOff>114935</xdr:rowOff>
                  </from>
                  <to xmlns:xdr="http://schemas.openxmlformats.org/drawingml/2006/spreadsheetDrawing">
                    <xdr:col>2</xdr:col>
                    <xdr:colOff>95250</xdr:colOff>
                    <xdr:row>9</xdr:row>
                    <xdr:rowOff>313690</xdr:rowOff>
                  </to>
                </anchor>
              </controlPr>
            </control>
          </mc:Choice>
        </mc:AlternateContent>
        <mc:AlternateContent>
          <mc:Choice Requires="x14">
            <control shapeId="49179" r:id="rId28" name="チェック 27">
              <controlPr defaultSize="0" autoFill="0" autoLine="0" autoPict="0">
                <anchor moveWithCells="1" sizeWithCells="1">
                  <from xmlns:xdr="http://schemas.openxmlformats.org/drawingml/2006/spreadsheetDrawing">
                    <xdr:col>1</xdr:col>
                    <xdr:colOff>29210</xdr:colOff>
                    <xdr:row>10</xdr:row>
                    <xdr:rowOff>114935</xdr:rowOff>
                  </from>
                  <to xmlns:xdr="http://schemas.openxmlformats.org/drawingml/2006/spreadsheetDrawing">
                    <xdr:col>1</xdr:col>
                    <xdr:colOff>314960</xdr:colOff>
                    <xdr:row>10</xdr:row>
                    <xdr:rowOff>313690</xdr:rowOff>
                  </to>
                </anchor>
              </controlPr>
            </control>
          </mc:Choice>
        </mc:AlternateContent>
        <mc:AlternateContent>
          <mc:Choice Requires="x14">
            <control shapeId="49180" r:id="rId29" name="チェック 28">
              <controlPr defaultSize="0" autoFill="0" autoLine="0" autoPict="0">
                <anchor moveWithCells="1" sizeWithCells="1">
                  <from xmlns:xdr="http://schemas.openxmlformats.org/drawingml/2006/spreadsheetDrawing">
                    <xdr:col>1</xdr:col>
                    <xdr:colOff>608965</xdr:colOff>
                    <xdr:row>10</xdr:row>
                    <xdr:rowOff>114935</xdr:rowOff>
                  </from>
                  <to xmlns:xdr="http://schemas.openxmlformats.org/drawingml/2006/spreadsheetDrawing">
                    <xdr:col>2</xdr:col>
                    <xdr:colOff>95250</xdr:colOff>
                    <xdr:row>10</xdr:row>
                    <xdr:rowOff>313690</xdr:rowOff>
                  </to>
                </anchor>
              </controlPr>
            </control>
          </mc:Choice>
        </mc:AlternateContent>
        <mc:AlternateContent>
          <mc:Choice Requires="x14">
            <control shapeId="49181" r:id="rId30" name="チェック 29">
              <controlPr defaultSize="0" autoFill="0" autoLine="0" autoPict="0">
                <anchor moveWithCells="1" sizeWithCells="1">
                  <from xmlns:xdr="http://schemas.openxmlformats.org/drawingml/2006/spreadsheetDrawing">
                    <xdr:col>1</xdr:col>
                    <xdr:colOff>29210</xdr:colOff>
                    <xdr:row>11</xdr:row>
                    <xdr:rowOff>114935</xdr:rowOff>
                  </from>
                  <to xmlns:xdr="http://schemas.openxmlformats.org/drawingml/2006/spreadsheetDrawing">
                    <xdr:col>1</xdr:col>
                    <xdr:colOff>314960</xdr:colOff>
                    <xdr:row>11</xdr:row>
                    <xdr:rowOff>313690</xdr:rowOff>
                  </to>
                </anchor>
              </controlPr>
            </control>
          </mc:Choice>
        </mc:AlternateContent>
        <mc:AlternateContent>
          <mc:Choice Requires="x14">
            <control shapeId="49182" r:id="rId31" name="チェック 30">
              <controlPr defaultSize="0" autoFill="0" autoLine="0" autoPict="0">
                <anchor moveWithCells="1" sizeWithCells="1">
                  <from xmlns:xdr="http://schemas.openxmlformats.org/drawingml/2006/spreadsheetDrawing">
                    <xdr:col>1</xdr:col>
                    <xdr:colOff>608965</xdr:colOff>
                    <xdr:row>11</xdr:row>
                    <xdr:rowOff>114935</xdr:rowOff>
                  </from>
                  <to xmlns:xdr="http://schemas.openxmlformats.org/drawingml/2006/spreadsheetDrawing">
                    <xdr:col>2</xdr:col>
                    <xdr:colOff>95250</xdr:colOff>
                    <xdr:row>11</xdr:row>
                    <xdr:rowOff>313690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dimension ref="A1:M37"/>
  <sheetViews>
    <sheetView workbookViewId="0">
      <pane ySplit="6" topLeftCell="A25" activePane="bottomLeft" state="frozen"/>
      <selection pane="bottomLeft" activeCell="E9" sqref="E9"/>
    </sheetView>
  </sheetViews>
  <sheetFormatPr defaultRowHeight="13.5"/>
  <cols>
    <col min="1" max="2" width="12.25" style="94" customWidth="1"/>
    <col min="3" max="10" width="9.75" style="94" customWidth="1"/>
    <col min="11" max="11" width="9.75" style="127" customWidth="1"/>
    <col min="12" max="12" width="9.75" style="94" customWidth="1"/>
    <col min="13" max="13" width="9.75" style="127" customWidth="1"/>
    <col min="14" max="16384" width="9" style="94" customWidth="1"/>
  </cols>
  <sheetData>
    <row r="1" spans="1:13">
      <c r="A1" s="331">
        <f>表紙!D13</f>
        <v>0</v>
      </c>
      <c r="B1" s="331"/>
      <c r="C1" s="331"/>
      <c r="D1" s="331"/>
      <c r="E1" s="331"/>
      <c r="F1" s="331"/>
      <c r="G1" s="331"/>
      <c r="H1" s="331"/>
      <c r="I1" s="331"/>
      <c r="J1" s="331"/>
      <c r="K1" s="331"/>
      <c r="L1" s="331"/>
      <c r="M1" s="331"/>
    </row>
    <row r="2" spans="1:13" ht="6" customHeight="1">
      <c r="A2" s="129"/>
      <c r="B2" s="272"/>
      <c r="C2" s="330"/>
      <c r="D2" s="330"/>
      <c r="J2" s="127"/>
      <c r="K2" s="94"/>
      <c r="L2" s="127"/>
      <c r="M2" s="94"/>
    </row>
    <row r="3" spans="1:13">
      <c r="A3" s="376" t="s">
        <v>240</v>
      </c>
      <c r="B3" s="376"/>
      <c r="C3" s="273" t="str">
        <f>IF((表紙!$D$10)="","表紙の「指導監査年月日」が入力されていません！",IF(MONTH(表紙!$D$10)&gt;3,DATE(YEAR(表紙!$D$10)-1,1,1),DATE(YEAR(表紙!$D$10)-2,1,1)))</f>
        <v>表紙の「指導監査年月日」が入力されていません！</v>
      </c>
      <c r="D3" s="273"/>
      <c r="E3" s="273"/>
      <c r="F3" s="273"/>
      <c r="G3" s="273"/>
      <c r="H3" s="273"/>
      <c r="I3" s="273"/>
      <c r="J3" s="273"/>
      <c r="K3" s="273"/>
      <c r="L3" s="273"/>
      <c r="M3" s="273"/>
    </row>
    <row r="4" spans="1:13" ht="18.75" customHeight="1">
      <c r="A4" s="114" t="s">
        <v>367</v>
      </c>
      <c r="B4" s="114" t="s">
        <v>368</v>
      </c>
      <c r="C4" s="106" t="s">
        <v>369</v>
      </c>
      <c r="D4" s="106"/>
      <c r="E4" s="106" t="s">
        <v>208</v>
      </c>
      <c r="F4" s="106"/>
      <c r="G4" s="106"/>
      <c r="H4" s="106"/>
      <c r="I4" s="106"/>
      <c r="J4" s="106" t="s">
        <v>176</v>
      </c>
      <c r="K4" s="106"/>
      <c r="L4" s="106"/>
      <c r="M4" s="390" t="s">
        <v>153</v>
      </c>
    </row>
    <row r="5" spans="1:13" ht="18.75" customHeight="1">
      <c r="A5" s="114"/>
      <c r="B5" s="114"/>
      <c r="C5" s="106"/>
      <c r="D5" s="106"/>
      <c r="E5" s="114" t="s">
        <v>219</v>
      </c>
      <c r="F5" s="114" t="s">
        <v>218</v>
      </c>
      <c r="G5" s="114" t="s">
        <v>217</v>
      </c>
      <c r="H5" s="106" t="s">
        <v>216</v>
      </c>
      <c r="I5" s="106"/>
      <c r="J5" s="114" t="s">
        <v>147</v>
      </c>
      <c r="K5" s="114" t="s">
        <v>354</v>
      </c>
      <c r="L5" s="114" t="s">
        <v>358</v>
      </c>
      <c r="M5" s="391"/>
    </row>
    <row r="6" spans="1:13" s="128" customFormat="1" ht="43.5" customHeight="1">
      <c r="A6" s="114"/>
      <c r="B6" s="114"/>
      <c r="C6" s="114" t="s">
        <v>166</v>
      </c>
      <c r="D6" s="114" t="s">
        <v>370</v>
      </c>
      <c r="E6" s="114"/>
      <c r="F6" s="114"/>
      <c r="G6" s="114"/>
      <c r="H6" s="114" t="s">
        <v>215</v>
      </c>
      <c r="I6" s="114" t="s">
        <v>221</v>
      </c>
      <c r="J6" s="114"/>
      <c r="K6" s="114"/>
      <c r="L6" s="114"/>
      <c r="M6" s="392"/>
    </row>
    <row r="7" spans="1:13" ht="15.75" customHeight="1">
      <c r="A7" s="377"/>
      <c r="B7" s="377"/>
      <c r="C7" s="377"/>
      <c r="D7" s="377"/>
      <c r="E7" s="381"/>
      <c r="F7" s="377"/>
      <c r="G7" s="381"/>
      <c r="H7" s="383"/>
      <c r="I7" s="381"/>
      <c r="J7" s="381"/>
      <c r="K7" s="384"/>
      <c r="L7" s="388"/>
      <c r="M7" s="393"/>
    </row>
    <row r="8" spans="1:13" ht="15.75" customHeight="1">
      <c r="A8" s="377"/>
      <c r="B8" s="377"/>
      <c r="C8" s="377"/>
      <c r="D8" s="377"/>
      <c r="E8" s="381"/>
      <c r="F8" s="377"/>
      <c r="G8" s="381"/>
      <c r="H8" s="383"/>
      <c r="I8" s="381"/>
      <c r="J8" s="381"/>
      <c r="K8" s="384"/>
      <c r="L8" s="388"/>
      <c r="M8" s="393"/>
    </row>
    <row r="9" spans="1:13" ht="15.75" customHeight="1">
      <c r="A9" s="377"/>
      <c r="B9" s="377"/>
      <c r="C9" s="377"/>
      <c r="D9" s="377"/>
      <c r="E9" s="381"/>
      <c r="F9" s="377"/>
      <c r="G9" s="381"/>
      <c r="H9" s="383"/>
      <c r="I9" s="381"/>
      <c r="J9" s="381"/>
      <c r="K9" s="384"/>
      <c r="L9" s="388"/>
      <c r="M9" s="393"/>
    </row>
    <row r="10" spans="1:13" ht="15.75" customHeight="1">
      <c r="A10" s="377"/>
      <c r="B10" s="377"/>
      <c r="C10" s="377"/>
      <c r="D10" s="377"/>
      <c r="E10" s="381"/>
      <c r="F10" s="377"/>
      <c r="G10" s="381"/>
      <c r="H10" s="383"/>
      <c r="I10" s="381"/>
      <c r="J10" s="381"/>
      <c r="K10" s="384"/>
      <c r="L10" s="388"/>
      <c r="M10" s="393"/>
    </row>
    <row r="11" spans="1:13" ht="15.75" customHeight="1">
      <c r="A11" s="377"/>
      <c r="B11" s="377"/>
      <c r="C11" s="377"/>
      <c r="D11" s="377"/>
      <c r="E11" s="381"/>
      <c r="F11" s="377"/>
      <c r="G11" s="381"/>
      <c r="H11" s="383"/>
      <c r="I11" s="381"/>
      <c r="J11" s="381"/>
      <c r="K11" s="384"/>
      <c r="L11" s="388"/>
      <c r="M11" s="393"/>
    </row>
    <row r="12" spans="1:13" ht="15.75" customHeight="1">
      <c r="A12" s="377"/>
      <c r="B12" s="377"/>
      <c r="C12" s="377"/>
      <c r="D12" s="377"/>
      <c r="E12" s="381"/>
      <c r="F12" s="377"/>
      <c r="G12" s="381"/>
      <c r="H12" s="383"/>
      <c r="I12" s="381"/>
      <c r="J12" s="381"/>
      <c r="K12" s="384"/>
      <c r="L12" s="388"/>
      <c r="M12" s="393"/>
    </row>
    <row r="13" spans="1:13" ht="15.75" customHeight="1">
      <c r="A13" s="377"/>
      <c r="B13" s="377"/>
      <c r="C13" s="377"/>
      <c r="D13" s="377"/>
      <c r="E13" s="381"/>
      <c r="F13" s="377"/>
      <c r="G13" s="381"/>
      <c r="H13" s="383"/>
      <c r="I13" s="381"/>
      <c r="J13" s="381"/>
      <c r="K13" s="384"/>
      <c r="L13" s="388"/>
      <c r="M13" s="393"/>
    </row>
    <row r="14" spans="1:13" ht="15.75" customHeight="1">
      <c r="A14" s="377"/>
      <c r="B14" s="377"/>
      <c r="C14" s="377"/>
      <c r="D14" s="377"/>
      <c r="E14" s="381"/>
      <c r="F14" s="377"/>
      <c r="G14" s="381"/>
      <c r="H14" s="383"/>
      <c r="I14" s="381"/>
      <c r="J14" s="381"/>
      <c r="K14" s="384"/>
      <c r="L14" s="388"/>
      <c r="M14" s="393"/>
    </row>
    <row r="15" spans="1:13" ht="15.75" customHeight="1">
      <c r="A15" s="377"/>
      <c r="B15" s="377"/>
      <c r="C15" s="377"/>
      <c r="D15" s="377"/>
      <c r="E15" s="381"/>
      <c r="F15" s="377"/>
      <c r="G15" s="381"/>
      <c r="H15" s="383"/>
      <c r="I15" s="381"/>
      <c r="J15" s="381"/>
      <c r="K15" s="384"/>
      <c r="L15" s="388"/>
      <c r="M15" s="393"/>
    </row>
    <row r="16" spans="1:13" ht="15.75" customHeight="1">
      <c r="A16" s="377"/>
      <c r="B16" s="377"/>
      <c r="C16" s="377"/>
      <c r="D16" s="377"/>
      <c r="E16" s="381"/>
      <c r="F16" s="377"/>
      <c r="G16" s="381"/>
      <c r="H16" s="383"/>
      <c r="I16" s="381"/>
      <c r="J16" s="381"/>
      <c r="K16" s="384"/>
      <c r="L16" s="388"/>
      <c r="M16" s="393"/>
    </row>
    <row r="17" spans="1:13" ht="15.75" customHeight="1">
      <c r="A17" s="377"/>
      <c r="B17" s="377"/>
      <c r="C17" s="377"/>
      <c r="D17" s="377"/>
      <c r="E17" s="381"/>
      <c r="F17" s="377"/>
      <c r="G17" s="381"/>
      <c r="H17" s="383"/>
      <c r="I17" s="381"/>
      <c r="J17" s="381"/>
      <c r="K17" s="384"/>
      <c r="L17" s="388"/>
      <c r="M17" s="393"/>
    </row>
    <row r="18" spans="1:13" ht="15.75" customHeight="1">
      <c r="A18" s="377"/>
      <c r="B18" s="377"/>
      <c r="C18" s="377"/>
      <c r="D18" s="377"/>
      <c r="E18" s="381"/>
      <c r="F18" s="377"/>
      <c r="G18" s="381"/>
      <c r="H18" s="383"/>
      <c r="I18" s="381"/>
      <c r="J18" s="381"/>
      <c r="K18" s="384"/>
      <c r="L18" s="388"/>
      <c r="M18" s="393"/>
    </row>
    <row r="19" spans="1:13" ht="15.75" customHeight="1">
      <c r="A19" s="377"/>
      <c r="B19" s="377"/>
      <c r="C19" s="377"/>
      <c r="D19" s="377"/>
      <c r="E19" s="381"/>
      <c r="F19" s="377"/>
      <c r="G19" s="381"/>
      <c r="H19" s="383"/>
      <c r="I19" s="381"/>
      <c r="J19" s="381"/>
      <c r="K19" s="384"/>
      <c r="L19" s="388"/>
      <c r="M19" s="393"/>
    </row>
    <row r="20" spans="1:13" ht="15.75" customHeight="1">
      <c r="A20" s="377"/>
      <c r="B20" s="377"/>
      <c r="C20" s="377"/>
      <c r="D20" s="377"/>
      <c r="E20" s="381"/>
      <c r="F20" s="377"/>
      <c r="G20" s="381"/>
      <c r="H20" s="383"/>
      <c r="I20" s="381"/>
      <c r="J20" s="381"/>
      <c r="K20" s="384"/>
      <c r="L20" s="388"/>
      <c r="M20" s="393"/>
    </row>
    <row r="21" spans="1:13" ht="15.75" customHeight="1">
      <c r="A21" s="377"/>
      <c r="B21" s="377"/>
      <c r="C21" s="377"/>
      <c r="D21" s="377"/>
      <c r="E21" s="381"/>
      <c r="F21" s="377"/>
      <c r="G21" s="381"/>
      <c r="H21" s="383"/>
      <c r="I21" s="381"/>
      <c r="J21" s="381"/>
      <c r="K21" s="384"/>
      <c r="L21" s="388"/>
      <c r="M21" s="393"/>
    </row>
    <row r="22" spans="1:13" ht="15.75" customHeight="1">
      <c r="A22" s="377"/>
      <c r="B22" s="377"/>
      <c r="C22" s="377"/>
      <c r="D22" s="377"/>
      <c r="E22" s="381"/>
      <c r="F22" s="377"/>
      <c r="G22" s="381"/>
      <c r="H22" s="383"/>
      <c r="I22" s="381"/>
      <c r="J22" s="381"/>
      <c r="K22" s="384"/>
      <c r="L22" s="388"/>
      <c r="M22" s="393"/>
    </row>
    <row r="23" spans="1:13" ht="15.75" customHeight="1">
      <c r="A23" s="377"/>
      <c r="B23" s="377"/>
      <c r="C23" s="377"/>
      <c r="D23" s="377"/>
      <c r="E23" s="381"/>
      <c r="F23" s="377"/>
      <c r="G23" s="381"/>
      <c r="H23" s="383"/>
      <c r="I23" s="381"/>
      <c r="J23" s="381"/>
      <c r="K23" s="384"/>
      <c r="L23" s="388"/>
      <c r="M23" s="393"/>
    </row>
    <row r="24" spans="1:13" ht="15.75" customHeight="1">
      <c r="A24" s="377"/>
      <c r="B24" s="377"/>
      <c r="C24" s="377"/>
      <c r="D24" s="377"/>
      <c r="E24" s="381"/>
      <c r="F24" s="377"/>
      <c r="G24" s="381"/>
      <c r="H24" s="383"/>
      <c r="I24" s="381"/>
      <c r="J24" s="381"/>
      <c r="K24" s="384"/>
      <c r="L24" s="388"/>
      <c r="M24" s="393"/>
    </row>
    <row r="25" spans="1:13" ht="15.75" customHeight="1">
      <c r="A25" s="377"/>
      <c r="B25" s="377"/>
      <c r="C25" s="377"/>
      <c r="D25" s="377"/>
      <c r="E25" s="381"/>
      <c r="F25" s="377"/>
      <c r="G25" s="381"/>
      <c r="H25" s="383"/>
      <c r="I25" s="381"/>
      <c r="J25" s="381"/>
      <c r="K25" s="384"/>
      <c r="L25" s="388"/>
      <c r="M25" s="393"/>
    </row>
    <row r="26" spans="1:13" ht="15.75" customHeight="1">
      <c r="A26" s="377"/>
      <c r="B26" s="377"/>
      <c r="C26" s="377"/>
      <c r="D26" s="377"/>
      <c r="E26" s="381"/>
      <c r="F26" s="377"/>
      <c r="G26" s="381"/>
      <c r="H26" s="383"/>
      <c r="I26" s="381"/>
      <c r="J26" s="381"/>
      <c r="K26" s="384"/>
      <c r="L26" s="388"/>
      <c r="M26" s="393"/>
    </row>
    <row r="27" spans="1:13" ht="15.75" customHeight="1">
      <c r="A27" s="377"/>
      <c r="B27" s="377"/>
      <c r="C27" s="377"/>
      <c r="D27" s="377"/>
      <c r="E27" s="381"/>
      <c r="F27" s="377"/>
      <c r="G27" s="381"/>
      <c r="H27" s="383"/>
      <c r="I27" s="381"/>
      <c r="J27" s="381"/>
      <c r="K27" s="384"/>
      <c r="L27" s="388"/>
      <c r="M27" s="393"/>
    </row>
    <row r="28" spans="1:13" ht="15.75" customHeight="1">
      <c r="A28" s="377"/>
      <c r="B28" s="377"/>
      <c r="C28" s="377"/>
      <c r="D28" s="377"/>
      <c r="E28" s="381"/>
      <c r="F28" s="377"/>
      <c r="G28" s="381"/>
      <c r="H28" s="383"/>
      <c r="I28" s="381"/>
      <c r="J28" s="381"/>
      <c r="K28" s="384"/>
      <c r="L28" s="388"/>
      <c r="M28" s="393"/>
    </row>
    <row r="29" spans="1:13" ht="15.75" customHeight="1">
      <c r="A29" s="377"/>
      <c r="B29" s="377"/>
      <c r="C29" s="377"/>
      <c r="D29" s="377"/>
      <c r="E29" s="381"/>
      <c r="F29" s="377"/>
      <c r="G29" s="381"/>
      <c r="H29" s="383"/>
      <c r="I29" s="381"/>
      <c r="J29" s="381"/>
      <c r="K29" s="384"/>
      <c r="L29" s="388"/>
      <c r="M29" s="393"/>
    </row>
    <row r="30" spans="1:13" ht="15.75" customHeight="1">
      <c r="A30" s="377"/>
      <c r="B30" s="377"/>
      <c r="C30" s="377"/>
      <c r="D30" s="377"/>
      <c r="E30" s="381"/>
      <c r="F30" s="377"/>
      <c r="G30" s="381"/>
      <c r="H30" s="383"/>
      <c r="I30" s="381"/>
      <c r="J30" s="381"/>
      <c r="K30" s="384"/>
      <c r="L30" s="388"/>
      <c r="M30" s="393"/>
    </row>
    <row r="31" spans="1:13" ht="15.75" customHeight="1">
      <c r="A31" s="377"/>
      <c r="B31" s="377"/>
      <c r="C31" s="377"/>
      <c r="D31" s="377"/>
      <c r="E31" s="381"/>
      <c r="F31" s="377"/>
      <c r="G31" s="381"/>
      <c r="H31" s="383"/>
      <c r="I31" s="381"/>
      <c r="J31" s="381"/>
      <c r="K31" s="384"/>
      <c r="L31" s="388"/>
      <c r="M31" s="393"/>
    </row>
    <row r="32" spans="1:13" ht="9.75" customHeight="1">
      <c r="A32" s="378"/>
      <c r="B32" s="378"/>
      <c r="C32" s="378"/>
      <c r="D32" s="378"/>
      <c r="E32" s="382"/>
      <c r="F32" s="378"/>
      <c r="G32" s="382"/>
      <c r="H32" s="382"/>
      <c r="I32" s="382"/>
      <c r="J32" s="382"/>
      <c r="K32" s="385"/>
      <c r="L32" s="389"/>
      <c r="M32" s="385"/>
    </row>
    <row r="33" spans="1:13" s="99" customFormat="1" ht="17.25" customHeight="1">
      <c r="A33" s="94" t="str">
        <f ca="1">MID(CELL("filename",$A$3),FIND("]",CELL("filename",$A$3))+1,31)</f>
        <v>13</v>
      </c>
      <c r="B33" s="94"/>
      <c r="C33" s="94"/>
      <c r="D33" s="94"/>
      <c r="E33" s="94"/>
      <c r="F33" s="94"/>
      <c r="G33" s="94"/>
      <c r="H33" s="94"/>
      <c r="I33" s="94"/>
      <c r="J33" s="94"/>
      <c r="K33" s="94"/>
      <c r="L33" s="94"/>
      <c r="M33" s="94"/>
    </row>
    <row r="34" spans="1:13" s="99" customFormat="1">
      <c r="A34" s="379"/>
      <c r="B34" s="379"/>
      <c r="C34" s="379"/>
      <c r="D34" s="379"/>
      <c r="E34" s="379"/>
      <c r="F34" s="379"/>
      <c r="G34" s="379"/>
      <c r="H34" s="379"/>
      <c r="I34" s="379"/>
      <c r="J34" s="379"/>
      <c r="K34" s="386"/>
      <c r="L34" s="379"/>
      <c r="M34" s="386"/>
    </row>
    <row r="35" spans="1:13">
      <c r="A35" s="380"/>
      <c r="B35" s="380"/>
      <c r="C35" s="380"/>
      <c r="D35" s="380"/>
      <c r="E35" s="380"/>
      <c r="F35" s="380"/>
      <c r="G35" s="380"/>
      <c r="H35" s="380"/>
      <c r="I35" s="380"/>
      <c r="J35" s="380"/>
      <c r="K35" s="386"/>
      <c r="L35" s="380"/>
      <c r="M35" s="386"/>
    </row>
    <row r="36" spans="1:13">
      <c r="A36" s="380"/>
      <c r="B36" s="380"/>
      <c r="C36" s="380"/>
      <c r="D36" s="380"/>
      <c r="E36" s="380"/>
      <c r="F36" s="380"/>
      <c r="G36" s="380"/>
      <c r="H36" s="380"/>
      <c r="I36" s="380"/>
      <c r="J36" s="380"/>
      <c r="K36" s="386"/>
      <c r="L36" s="380"/>
      <c r="M36" s="386"/>
    </row>
    <row r="37" spans="1:13">
      <c r="A37" s="128"/>
      <c r="B37" s="128"/>
      <c r="C37" s="128"/>
      <c r="D37" s="128"/>
      <c r="E37" s="128"/>
      <c r="F37" s="128"/>
      <c r="G37" s="128"/>
      <c r="H37" s="128"/>
      <c r="I37" s="128"/>
      <c r="J37" s="128"/>
      <c r="K37" s="387"/>
      <c r="L37" s="128"/>
      <c r="M37" s="387"/>
    </row>
  </sheetData>
  <mergeCells count="17">
    <mergeCell ref="A1:M1"/>
    <mergeCell ref="A3:B3"/>
    <mergeCell ref="C3:M3"/>
    <mergeCell ref="E4:I4"/>
    <mergeCell ref="J4:L4"/>
    <mergeCell ref="H5:I5"/>
    <mergeCell ref="A33:M33"/>
    <mergeCell ref="A4:A6"/>
    <mergeCell ref="B4:B6"/>
    <mergeCell ref="C4:D5"/>
    <mergeCell ref="M4:M6"/>
    <mergeCell ref="E5:E6"/>
    <mergeCell ref="F5:F6"/>
    <mergeCell ref="G5:G6"/>
    <mergeCell ref="J5:J6"/>
    <mergeCell ref="K5:K6"/>
    <mergeCell ref="L5:L6"/>
  </mergeCells>
  <phoneticPr fontId="2"/>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AJ30"/>
  <sheetViews>
    <sheetView topLeftCell="A14" workbookViewId="0">
      <selection activeCell="J10" sqref="J10:O10"/>
    </sheetView>
  </sheetViews>
  <sheetFormatPr defaultRowHeight="13.5"/>
  <cols>
    <col min="1" max="1" width="1.625" style="394" customWidth="1"/>
    <col min="2" max="4" width="8.125" style="394" customWidth="1"/>
    <col min="5" max="36" width="3.125" style="394" customWidth="1"/>
    <col min="37" max="16384" width="9" style="394" customWidth="1"/>
  </cols>
  <sheetData>
    <row r="1" spans="1:36">
      <c r="A1" s="27">
        <f>表紙!D13</f>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row>
    <row r="2" spans="1:36" ht="6" customHeight="1">
      <c r="A2" s="270"/>
    </row>
    <row r="3" spans="1:36">
      <c r="A3" s="395" t="s">
        <v>160</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row>
    <row r="4" spans="1:36" ht="18.75" customHeight="1">
      <c r="B4" s="396" t="s">
        <v>115</v>
      </c>
      <c r="C4" s="396"/>
      <c r="D4" s="396"/>
      <c r="E4" s="271"/>
      <c r="F4" s="271"/>
      <c r="G4" s="271"/>
      <c r="H4" s="271"/>
      <c r="I4" s="271"/>
      <c r="J4" s="271"/>
      <c r="K4" s="271"/>
      <c r="L4" s="271"/>
      <c r="M4" s="271"/>
      <c r="N4" s="427" t="s">
        <v>159</v>
      </c>
      <c r="O4" s="427"/>
      <c r="P4" s="427"/>
      <c r="Q4" s="427"/>
      <c r="R4" s="427"/>
      <c r="S4" s="427"/>
      <c r="T4" s="427"/>
      <c r="U4" s="427"/>
      <c r="V4" s="427"/>
      <c r="W4" s="427"/>
      <c r="X4" s="427"/>
      <c r="Y4" s="427"/>
      <c r="Z4" s="427"/>
      <c r="AA4" s="427"/>
      <c r="AB4" s="427"/>
      <c r="AC4" s="427"/>
      <c r="AD4" s="427"/>
      <c r="AE4" s="427"/>
      <c r="AF4" s="427"/>
      <c r="AG4" s="427"/>
      <c r="AH4" s="427"/>
      <c r="AI4" s="427"/>
      <c r="AJ4" s="427"/>
    </row>
    <row r="5" spans="1:36" ht="18.75" customHeight="1">
      <c r="B5" s="396" t="s">
        <v>158</v>
      </c>
      <c r="C5" s="396"/>
      <c r="D5" s="396"/>
      <c r="E5" s="422"/>
      <c r="F5" s="422"/>
      <c r="G5" s="422"/>
      <c r="H5" s="422"/>
      <c r="I5" s="422"/>
      <c r="J5" s="422"/>
      <c r="K5" s="422"/>
      <c r="L5" s="422"/>
      <c r="M5" s="422"/>
    </row>
    <row r="6" spans="1:36" ht="18.75" customHeight="1">
      <c r="B6" s="396" t="s">
        <v>156</v>
      </c>
      <c r="C6" s="396"/>
      <c r="D6" s="396"/>
      <c r="E6" s="271"/>
      <c r="F6" s="271"/>
      <c r="G6" s="271"/>
      <c r="H6" s="271"/>
      <c r="I6" s="271"/>
      <c r="J6" s="271"/>
      <c r="K6" s="271"/>
      <c r="L6" s="271"/>
      <c r="M6" s="271"/>
    </row>
    <row r="7" spans="1:36" ht="18.75" customHeight="1">
      <c r="B7" s="397" t="s">
        <v>89</v>
      </c>
      <c r="C7" s="406"/>
      <c r="D7" s="414"/>
      <c r="E7" s="399" t="s">
        <v>65</v>
      </c>
      <c r="F7" s="408"/>
      <c r="G7" s="408"/>
      <c r="H7" s="408"/>
      <c r="I7" s="416"/>
      <c r="J7" s="425"/>
      <c r="K7" s="161"/>
      <c r="L7" s="161"/>
      <c r="M7" s="161"/>
    </row>
    <row r="8" spans="1:36" ht="18.75" customHeight="1">
      <c r="B8" s="398"/>
      <c r="C8" s="407"/>
      <c r="D8" s="415"/>
      <c r="E8" s="397"/>
      <c r="F8" s="406"/>
      <c r="G8" s="406"/>
      <c r="H8" s="406"/>
      <c r="I8" s="414"/>
      <c r="J8" s="153" t="s">
        <v>225</v>
      </c>
      <c r="K8" s="153"/>
      <c r="L8" s="153"/>
      <c r="M8" s="153"/>
      <c r="N8" s="153"/>
      <c r="O8" s="153"/>
      <c r="P8" s="271"/>
      <c r="Q8" s="271"/>
      <c r="R8" s="271"/>
      <c r="S8" s="271"/>
      <c r="T8" s="271"/>
      <c r="U8" s="271"/>
      <c r="V8" s="271"/>
      <c r="W8" s="271"/>
      <c r="X8" s="271"/>
      <c r="Y8" s="271"/>
      <c r="Z8" s="271"/>
      <c r="AA8" s="271"/>
      <c r="AB8" s="271"/>
      <c r="AC8" s="271"/>
      <c r="AD8" s="271"/>
      <c r="AE8" s="271"/>
      <c r="AF8" s="271"/>
      <c r="AG8" s="271"/>
      <c r="AH8" s="271"/>
      <c r="AI8" s="271"/>
      <c r="AJ8" s="271"/>
    </row>
    <row r="9" spans="1:36" ht="18.75" customHeight="1">
      <c r="B9" s="398"/>
      <c r="C9" s="407"/>
      <c r="D9" s="415"/>
      <c r="E9" s="398"/>
      <c r="F9" s="407"/>
      <c r="G9" s="407"/>
      <c r="H9" s="407"/>
      <c r="I9" s="415"/>
      <c r="J9" s="153" t="s">
        <v>393</v>
      </c>
      <c r="K9" s="153"/>
      <c r="L9" s="153"/>
      <c r="M9" s="153"/>
      <c r="N9" s="153"/>
      <c r="O9" s="153"/>
      <c r="P9" s="271"/>
      <c r="Q9" s="271"/>
      <c r="R9" s="271"/>
      <c r="S9" s="271"/>
      <c r="T9" s="271"/>
      <c r="U9" s="271"/>
      <c r="V9" s="271"/>
      <c r="W9" s="271"/>
      <c r="X9" s="271"/>
      <c r="Y9" s="271"/>
      <c r="Z9" s="271"/>
      <c r="AA9" s="271"/>
      <c r="AB9" s="271"/>
      <c r="AC9" s="271"/>
      <c r="AD9" s="271"/>
      <c r="AE9" s="271"/>
      <c r="AF9" s="271"/>
      <c r="AG9" s="271"/>
      <c r="AH9" s="271"/>
      <c r="AI9" s="271"/>
      <c r="AJ9" s="271"/>
    </row>
    <row r="10" spans="1:36" ht="18.75" customHeight="1">
      <c r="B10" s="399"/>
      <c r="C10" s="408"/>
      <c r="D10" s="416"/>
      <c r="E10" s="399"/>
      <c r="F10" s="408"/>
      <c r="G10" s="408"/>
      <c r="H10" s="408"/>
      <c r="I10" s="416"/>
      <c r="J10" s="153" t="s">
        <v>154</v>
      </c>
      <c r="K10" s="153"/>
      <c r="L10" s="153"/>
      <c r="M10" s="153"/>
      <c r="N10" s="153"/>
      <c r="O10" s="153"/>
      <c r="P10" s="271"/>
      <c r="Q10" s="271"/>
      <c r="R10" s="271"/>
      <c r="S10" s="271"/>
      <c r="T10" s="271"/>
      <c r="U10" s="271"/>
      <c r="V10" s="271"/>
      <c r="W10" s="271"/>
      <c r="X10" s="271"/>
      <c r="Y10" s="271"/>
      <c r="Z10" s="271"/>
      <c r="AA10" s="271"/>
      <c r="AB10" s="271"/>
      <c r="AC10" s="271"/>
      <c r="AD10" s="271"/>
      <c r="AE10" s="271"/>
      <c r="AF10" s="271"/>
      <c r="AG10" s="271"/>
      <c r="AH10" s="271"/>
      <c r="AI10" s="271"/>
      <c r="AJ10" s="271"/>
    </row>
    <row r="11" spans="1:36" ht="18.75" customHeight="1">
      <c r="B11" s="153" t="s">
        <v>151</v>
      </c>
      <c r="C11" s="409" t="s">
        <v>150</v>
      </c>
      <c r="D11" s="417"/>
      <c r="E11" s="400" t="s">
        <v>148</v>
      </c>
      <c r="F11" s="409"/>
      <c r="G11" s="409"/>
      <c r="H11" s="409"/>
      <c r="I11" s="409" t="s">
        <v>238</v>
      </c>
      <c r="J11" s="426" t="s">
        <v>60</v>
      </c>
      <c r="K11" s="400" t="s">
        <v>294</v>
      </c>
      <c r="L11" s="409"/>
      <c r="M11" s="409"/>
      <c r="N11" s="409"/>
      <c r="O11" s="409" t="s">
        <v>238</v>
      </c>
      <c r="P11" s="426" t="s">
        <v>60</v>
      </c>
      <c r="Q11" s="400" t="s">
        <v>328</v>
      </c>
      <c r="R11" s="409"/>
      <c r="S11" s="409"/>
      <c r="T11" s="409"/>
      <c r="U11" s="409" t="s">
        <v>238</v>
      </c>
      <c r="V11" s="426" t="s">
        <v>60</v>
      </c>
      <c r="W11" s="400" t="s">
        <v>138</v>
      </c>
      <c r="X11" s="409"/>
      <c r="Y11" s="409"/>
      <c r="Z11" s="409"/>
      <c r="AA11" s="409" t="s">
        <v>238</v>
      </c>
      <c r="AB11" s="426" t="s">
        <v>60</v>
      </c>
      <c r="AC11" s="400" t="s">
        <v>392</v>
      </c>
      <c r="AD11" s="409"/>
      <c r="AE11" s="409"/>
      <c r="AF11" s="409"/>
      <c r="AG11" s="409" t="s">
        <v>238</v>
      </c>
      <c r="AH11" s="426" t="s">
        <v>60</v>
      </c>
      <c r="AI11" s="428"/>
      <c r="AJ11" s="431"/>
    </row>
    <row r="12" spans="1:36" ht="18.75" customHeight="1">
      <c r="B12" s="153"/>
      <c r="C12" s="409" t="s">
        <v>149</v>
      </c>
      <c r="D12" s="417"/>
      <c r="E12" s="400" t="s">
        <v>148</v>
      </c>
      <c r="F12" s="409"/>
      <c r="G12" s="409"/>
      <c r="H12" s="409"/>
      <c r="I12" s="409" t="s">
        <v>238</v>
      </c>
      <c r="J12" s="426" t="s">
        <v>60</v>
      </c>
      <c r="K12" s="400" t="s">
        <v>294</v>
      </c>
      <c r="L12" s="409"/>
      <c r="M12" s="409"/>
      <c r="N12" s="409"/>
      <c r="O12" s="409" t="s">
        <v>238</v>
      </c>
      <c r="P12" s="426" t="s">
        <v>60</v>
      </c>
      <c r="Q12" s="400" t="s">
        <v>328</v>
      </c>
      <c r="R12" s="409"/>
      <c r="S12" s="409"/>
      <c r="T12" s="409"/>
      <c r="U12" s="409" t="s">
        <v>238</v>
      </c>
      <c r="V12" s="426" t="s">
        <v>60</v>
      </c>
      <c r="W12" s="400" t="s">
        <v>138</v>
      </c>
      <c r="X12" s="409"/>
      <c r="Y12" s="409"/>
      <c r="Z12" s="409"/>
      <c r="AA12" s="409" t="s">
        <v>238</v>
      </c>
      <c r="AB12" s="426" t="s">
        <v>60</v>
      </c>
      <c r="AC12" s="400" t="s">
        <v>392</v>
      </c>
      <c r="AD12" s="409"/>
      <c r="AE12" s="409"/>
      <c r="AF12" s="409"/>
      <c r="AG12" s="409" t="s">
        <v>238</v>
      </c>
      <c r="AH12" s="426" t="s">
        <v>60</v>
      </c>
      <c r="AI12" s="429"/>
      <c r="AJ12" s="430"/>
    </row>
    <row r="13" spans="1:36" ht="18.75" customHeight="1">
      <c r="B13" s="400" t="s">
        <v>347</v>
      </c>
      <c r="C13" s="409"/>
      <c r="D13" s="417"/>
      <c r="E13" s="400" t="s">
        <v>146</v>
      </c>
      <c r="F13" s="409"/>
      <c r="G13" s="409"/>
      <c r="H13" s="409"/>
      <c r="I13" s="409"/>
      <c r="J13" s="409"/>
      <c r="K13" s="409"/>
      <c r="L13" s="409"/>
      <c r="M13" s="409"/>
      <c r="N13" s="409"/>
      <c r="O13" s="409"/>
      <c r="P13" s="409"/>
      <c r="Q13" s="409"/>
      <c r="R13" s="409"/>
      <c r="S13" s="417"/>
      <c r="T13" s="400" t="s">
        <v>28</v>
      </c>
      <c r="U13" s="409"/>
      <c r="V13" s="409"/>
      <c r="W13" s="409"/>
      <c r="X13" s="409"/>
      <c r="Y13" s="409"/>
      <c r="Z13" s="409"/>
      <c r="AA13" s="409"/>
      <c r="AB13" s="409"/>
      <c r="AC13" s="409"/>
      <c r="AD13" s="409"/>
      <c r="AE13" s="409"/>
      <c r="AF13" s="409"/>
      <c r="AG13" s="409"/>
      <c r="AH13" s="417"/>
      <c r="AI13" s="430"/>
      <c r="AJ13" s="430"/>
    </row>
    <row r="14" spans="1:36" ht="18.75" customHeight="1">
      <c r="B14" s="401" t="s">
        <v>262</v>
      </c>
      <c r="C14" s="410"/>
      <c r="D14" s="418"/>
      <c r="E14" s="271"/>
      <c r="F14" s="409" t="s">
        <v>103</v>
      </c>
      <c r="G14" s="409"/>
      <c r="H14" s="409"/>
      <c r="I14" s="409"/>
      <c r="J14" s="400" t="s">
        <v>144</v>
      </c>
      <c r="K14" s="409"/>
      <c r="L14" s="409"/>
      <c r="M14" s="409"/>
      <c r="N14" s="400" t="s">
        <v>390</v>
      </c>
      <c r="O14" s="409"/>
      <c r="P14" s="409"/>
      <c r="Q14" s="409"/>
      <c r="R14" s="400" t="s">
        <v>142</v>
      </c>
      <c r="S14" s="409"/>
      <c r="T14" s="409"/>
      <c r="U14" s="409"/>
      <c r="V14" s="400" t="s">
        <v>391</v>
      </c>
      <c r="W14" s="409"/>
      <c r="X14" s="409"/>
      <c r="Y14" s="409"/>
      <c r="Z14" s="400" t="s">
        <v>392</v>
      </c>
      <c r="AA14" s="409"/>
      <c r="AB14" s="409"/>
      <c r="AC14" s="409"/>
      <c r="AD14" s="153" t="s">
        <v>140</v>
      </c>
      <c r="AE14" s="153"/>
      <c r="AF14" s="153"/>
      <c r="AG14" s="153"/>
      <c r="AH14" s="153"/>
      <c r="AI14" s="430"/>
      <c r="AJ14" s="430"/>
    </row>
    <row r="15" spans="1:36" ht="18.75" customHeight="1">
      <c r="B15" s="402"/>
      <c r="C15" s="411"/>
      <c r="D15" s="419"/>
      <c r="E15" s="153" t="s">
        <v>139</v>
      </c>
      <c r="F15" s="409"/>
      <c r="G15" s="409"/>
      <c r="H15" s="409"/>
      <c r="I15" s="417"/>
      <c r="J15" s="409"/>
      <c r="K15" s="409"/>
      <c r="L15" s="409"/>
      <c r="M15" s="417"/>
      <c r="N15" s="409"/>
      <c r="O15" s="409"/>
      <c r="P15" s="409"/>
      <c r="Q15" s="417"/>
      <c r="R15" s="409"/>
      <c r="S15" s="409"/>
      <c r="T15" s="409"/>
      <c r="U15" s="417"/>
      <c r="V15" s="409"/>
      <c r="W15" s="409"/>
      <c r="X15" s="409"/>
      <c r="Y15" s="417"/>
      <c r="Z15" s="409"/>
      <c r="AA15" s="409"/>
      <c r="AB15" s="409"/>
      <c r="AC15" s="417"/>
      <c r="AD15" s="153">
        <f>SUM(F15:AC15)</f>
        <v>0</v>
      </c>
      <c r="AE15" s="153"/>
      <c r="AF15" s="153"/>
      <c r="AG15" s="153"/>
      <c r="AH15" s="153"/>
      <c r="AI15" s="161"/>
      <c r="AJ15" s="161"/>
    </row>
    <row r="16" spans="1:36" ht="18.75" customHeight="1">
      <c r="B16" s="403" t="str">
        <f>IF((表紙!$D$11)="","表紙の「資料提出期限年月日」が未入力",DATE(YEAR(表紙!$D$11),MONTH(表紙!$D$11)-1,1))</f>
        <v>表紙の「資料提出期限年月日」が未入力</v>
      </c>
      <c r="C16" s="412"/>
      <c r="D16" s="420"/>
      <c r="E16" s="153" t="s">
        <v>137</v>
      </c>
      <c r="F16" s="400"/>
      <c r="G16" s="409"/>
      <c r="H16" s="409"/>
      <c r="I16" s="417"/>
      <c r="J16" s="409"/>
      <c r="K16" s="409"/>
      <c r="L16" s="409"/>
      <c r="M16" s="417"/>
      <c r="N16" s="409"/>
      <c r="O16" s="409"/>
      <c r="P16" s="409"/>
      <c r="Q16" s="417"/>
      <c r="R16" s="409"/>
      <c r="S16" s="409"/>
      <c r="T16" s="409"/>
      <c r="U16" s="417"/>
      <c r="V16" s="409"/>
      <c r="W16" s="409"/>
      <c r="X16" s="409"/>
      <c r="Y16" s="417"/>
      <c r="Z16" s="409"/>
      <c r="AA16" s="409"/>
      <c r="AB16" s="409"/>
      <c r="AC16" s="417"/>
      <c r="AD16" s="153">
        <f>SUM(F16:AC16)</f>
        <v>0</v>
      </c>
      <c r="AE16" s="153"/>
      <c r="AF16" s="153"/>
      <c r="AG16" s="153"/>
      <c r="AH16" s="153"/>
      <c r="AI16" s="161"/>
      <c r="AJ16" s="161"/>
    </row>
    <row r="17" spans="1:36" ht="18.75" customHeight="1">
      <c r="B17" s="404"/>
      <c r="C17" s="413"/>
      <c r="D17" s="421"/>
      <c r="E17" s="153" t="s">
        <v>135</v>
      </c>
      <c r="F17" s="409"/>
      <c r="G17" s="409"/>
      <c r="H17" s="409"/>
      <c r="I17" s="417"/>
      <c r="J17" s="409"/>
      <c r="K17" s="409"/>
      <c r="L17" s="409"/>
      <c r="M17" s="417"/>
      <c r="N17" s="409"/>
      <c r="O17" s="409"/>
      <c r="P17" s="409"/>
      <c r="Q17" s="417"/>
      <c r="R17" s="409"/>
      <c r="S17" s="409"/>
      <c r="T17" s="409"/>
      <c r="U17" s="417"/>
      <c r="V17" s="409"/>
      <c r="W17" s="409"/>
      <c r="X17" s="409"/>
      <c r="Y17" s="417"/>
      <c r="Z17" s="409"/>
      <c r="AA17" s="409"/>
      <c r="AB17" s="409"/>
      <c r="AC17" s="417"/>
      <c r="AD17" s="153">
        <f>SUM(F17:AC17)</f>
        <v>0</v>
      </c>
      <c r="AE17" s="153"/>
      <c r="AF17" s="153"/>
      <c r="AG17" s="153"/>
      <c r="AH17" s="153"/>
      <c r="AI17" s="161"/>
      <c r="AJ17" s="161"/>
    </row>
    <row r="18" spans="1:36" ht="18.75" customHeight="1">
      <c r="B18" s="153" t="s">
        <v>388</v>
      </c>
      <c r="C18" s="153"/>
      <c r="D18" s="153"/>
      <c r="E18" s="423" t="s">
        <v>71</v>
      </c>
      <c r="F18" s="424"/>
      <c r="G18" s="424"/>
      <c r="H18" s="424"/>
      <c r="I18" s="424"/>
      <c r="J18" s="424"/>
      <c r="K18" s="424"/>
      <c r="L18" s="424"/>
      <c r="M18" s="424"/>
      <c r="N18" s="424"/>
      <c r="O18" s="423" t="s">
        <v>133</v>
      </c>
      <c r="P18" s="424"/>
      <c r="Q18" s="424"/>
      <c r="R18" s="424"/>
      <c r="S18" s="424"/>
      <c r="T18" s="424"/>
      <c r="U18" s="424"/>
      <c r="V18" s="424"/>
      <c r="W18" s="424"/>
      <c r="X18" s="424"/>
      <c r="Y18" s="271" t="s">
        <v>132</v>
      </c>
      <c r="Z18" s="271"/>
      <c r="AA18" s="271"/>
      <c r="AB18" s="271"/>
      <c r="AC18" s="271"/>
      <c r="AD18" s="271"/>
      <c r="AE18" s="271"/>
      <c r="AF18" s="271"/>
      <c r="AG18" s="271"/>
      <c r="AH18" s="271"/>
      <c r="AI18" s="429"/>
      <c r="AJ18" s="430"/>
    </row>
    <row r="19" spans="1:36" ht="18.75" customHeight="1">
      <c r="B19" s="405" t="s">
        <v>359</v>
      </c>
      <c r="C19" s="405"/>
      <c r="D19" s="405"/>
      <c r="E19" s="423" t="s">
        <v>71</v>
      </c>
      <c r="F19" s="424"/>
      <c r="G19" s="424"/>
      <c r="H19" s="424"/>
      <c r="I19" s="424"/>
      <c r="J19" s="424"/>
      <c r="K19" s="424"/>
      <c r="L19" s="424"/>
      <c r="M19" s="424"/>
      <c r="N19" s="424"/>
      <c r="O19" s="423" t="s">
        <v>133</v>
      </c>
      <c r="P19" s="424"/>
      <c r="Q19" s="424"/>
      <c r="R19" s="424"/>
      <c r="S19" s="424"/>
      <c r="T19" s="424"/>
      <c r="U19" s="424"/>
      <c r="V19" s="424"/>
      <c r="W19" s="424"/>
      <c r="X19" s="424"/>
      <c r="Y19" s="271" t="s">
        <v>132</v>
      </c>
      <c r="Z19" s="271"/>
      <c r="AA19" s="271"/>
      <c r="AB19" s="271"/>
      <c r="AC19" s="271"/>
      <c r="AD19" s="271"/>
      <c r="AE19" s="271"/>
      <c r="AF19" s="271"/>
      <c r="AG19" s="271"/>
      <c r="AH19" s="271"/>
    </row>
    <row r="20" spans="1:36" ht="18.75" customHeight="1">
      <c r="B20" s="153" t="s">
        <v>26</v>
      </c>
      <c r="C20" s="153"/>
      <c r="D20" s="153"/>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row>
    <row r="21" spans="1:36" ht="18.75" customHeight="1">
      <c r="B21" s="153" t="s">
        <v>130</v>
      </c>
      <c r="C21" s="153"/>
      <c r="D21" s="153"/>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row>
    <row r="22" spans="1:36" ht="18.75" customHeight="1">
      <c r="B22" s="153" t="s">
        <v>31</v>
      </c>
      <c r="C22" s="153"/>
      <c r="D22" s="153"/>
      <c r="E22" s="271" t="s">
        <v>128</v>
      </c>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row>
    <row r="23" spans="1:36" ht="18.75" customHeight="1">
      <c r="B23" s="153" t="s">
        <v>199</v>
      </c>
      <c r="C23" s="153"/>
      <c r="D23" s="153"/>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row>
    <row r="24" spans="1:36" ht="18.75" customHeight="1">
      <c r="B24" s="153" t="s">
        <v>49</v>
      </c>
      <c r="C24" s="153"/>
      <c r="D24" s="153"/>
      <c r="E24" s="153"/>
      <c r="F24" s="153"/>
      <c r="G24" s="153"/>
      <c r="H24" s="153"/>
      <c r="I24" s="153"/>
      <c r="J24" s="153"/>
      <c r="K24" s="153" t="s">
        <v>45</v>
      </c>
      <c r="L24" s="153"/>
      <c r="M24" s="153"/>
      <c r="N24" s="153"/>
      <c r="O24" s="153"/>
      <c r="P24" s="153"/>
      <c r="Q24" s="400" t="s">
        <v>287</v>
      </c>
      <c r="R24" s="409"/>
      <c r="S24" s="409"/>
      <c r="T24" s="424" t="s">
        <v>60</v>
      </c>
      <c r="U24" s="424"/>
      <c r="V24" s="424"/>
      <c r="W24" s="424"/>
      <c r="X24" s="424"/>
      <c r="Y24" s="424"/>
      <c r="Z24" s="424"/>
      <c r="AA24" s="424"/>
      <c r="AB24" s="424"/>
      <c r="AC24" s="424"/>
      <c r="AD24" s="424"/>
      <c r="AE24" s="424"/>
      <c r="AF24" s="424"/>
      <c r="AG24" s="424"/>
      <c r="AH24" s="424"/>
      <c r="AI24" s="424"/>
      <c r="AJ24" s="432"/>
    </row>
    <row r="25" spans="1:36" ht="18.75" customHeight="1">
      <c r="B25" s="153" t="s">
        <v>389</v>
      </c>
      <c r="C25" s="153"/>
      <c r="D25" s="153"/>
      <c r="E25" s="400"/>
      <c r="F25" s="409"/>
      <c r="G25" s="409"/>
      <c r="H25" s="409"/>
      <c r="I25" s="409"/>
      <c r="J25" s="424" t="s">
        <v>33</v>
      </c>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32"/>
    </row>
    <row r="26" spans="1:36" ht="18.75" customHeight="1">
      <c r="B26" s="153" t="s">
        <v>300</v>
      </c>
      <c r="C26" s="153"/>
      <c r="D26" s="153"/>
      <c r="E26" s="153" t="s">
        <v>126</v>
      </c>
      <c r="F26" s="153"/>
      <c r="G26" s="153"/>
      <c r="H26" s="153"/>
      <c r="I26" s="153"/>
      <c r="J26" s="153" t="s">
        <v>125</v>
      </c>
      <c r="K26" s="153"/>
      <c r="L26" s="153"/>
      <c r="M26" s="153" t="s">
        <v>123</v>
      </c>
      <c r="N26" s="153"/>
      <c r="O26" s="153"/>
      <c r="P26" s="153"/>
      <c r="Q26" s="153"/>
      <c r="R26" s="153"/>
      <c r="S26" s="153" t="s">
        <v>118</v>
      </c>
      <c r="T26" s="153"/>
      <c r="U26" s="153"/>
      <c r="V26" s="153"/>
      <c r="W26" s="153"/>
      <c r="X26" s="153"/>
      <c r="Y26" s="153" t="s">
        <v>17</v>
      </c>
      <c r="Z26" s="153"/>
      <c r="AA26" s="153"/>
      <c r="AB26" s="153"/>
      <c r="AC26" s="153"/>
      <c r="AD26" s="153"/>
      <c r="AE26" s="153" t="s">
        <v>122</v>
      </c>
      <c r="AF26" s="153"/>
      <c r="AG26" s="153"/>
      <c r="AH26" s="153"/>
      <c r="AI26" s="153"/>
      <c r="AJ26" s="153"/>
    </row>
    <row r="27" spans="1:36" ht="18.75" customHeight="1">
      <c r="B27" s="153"/>
      <c r="C27" s="153"/>
      <c r="D27" s="153"/>
      <c r="E27" s="153" t="s">
        <v>34</v>
      </c>
      <c r="F27" s="153"/>
      <c r="G27" s="153"/>
      <c r="H27" s="153"/>
      <c r="I27" s="153"/>
      <c r="J27" s="153" t="s">
        <v>125</v>
      </c>
      <c r="K27" s="153"/>
      <c r="L27" s="153"/>
      <c r="M27" s="153" t="s">
        <v>123</v>
      </c>
      <c r="N27" s="153"/>
      <c r="O27" s="153"/>
      <c r="P27" s="153"/>
      <c r="Q27" s="153"/>
      <c r="R27" s="153"/>
      <c r="S27" s="153" t="s">
        <v>118</v>
      </c>
      <c r="T27" s="153"/>
      <c r="U27" s="153"/>
      <c r="V27" s="153"/>
      <c r="W27" s="153"/>
      <c r="X27" s="153"/>
      <c r="Y27" s="153" t="s">
        <v>17</v>
      </c>
      <c r="Z27" s="153"/>
      <c r="AA27" s="153"/>
      <c r="AB27" s="153"/>
      <c r="AC27" s="153"/>
      <c r="AD27" s="153"/>
      <c r="AE27" s="153" t="s">
        <v>122</v>
      </c>
      <c r="AF27" s="153"/>
      <c r="AG27" s="153"/>
      <c r="AH27" s="153"/>
      <c r="AI27" s="153"/>
      <c r="AJ27" s="153"/>
    </row>
    <row r="28" spans="1:36" ht="18.75" customHeight="1">
      <c r="B28" s="153"/>
      <c r="C28" s="153"/>
      <c r="D28" s="153"/>
      <c r="E28" s="153"/>
      <c r="F28" s="153"/>
      <c r="G28" s="153"/>
      <c r="H28" s="153"/>
      <c r="I28" s="153"/>
      <c r="J28" s="153" t="s">
        <v>121</v>
      </c>
      <c r="K28" s="153"/>
      <c r="L28" s="153"/>
      <c r="M28" s="153" t="s">
        <v>120</v>
      </c>
      <c r="N28" s="153"/>
      <c r="O28" s="153"/>
      <c r="P28" s="153"/>
      <c r="Q28" s="153"/>
      <c r="R28" s="153"/>
      <c r="S28" s="153" t="s">
        <v>119</v>
      </c>
      <c r="T28" s="153"/>
      <c r="U28" s="153"/>
      <c r="V28" s="153"/>
      <c r="W28" s="271"/>
      <c r="X28" s="271"/>
      <c r="Y28" s="271"/>
      <c r="Z28" s="271"/>
      <c r="AA28" s="271"/>
      <c r="AB28" s="271"/>
      <c r="AC28" s="271"/>
      <c r="AD28" s="271"/>
      <c r="AE28" s="271"/>
      <c r="AF28" s="271"/>
      <c r="AG28" s="271"/>
      <c r="AH28" s="271"/>
      <c r="AI28" s="271"/>
      <c r="AJ28" s="271"/>
    </row>
    <row r="29" spans="1:36" ht="9" customHeight="1">
      <c r="B29" s="161"/>
      <c r="C29" s="161"/>
      <c r="D29" s="161"/>
      <c r="E29" s="407"/>
      <c r="F29" s="407"/>
      <c r="G29" s="407"/>
      <c r="H29" s="407"/>
      <c r="I29" s="407"/>
      <c r="J29" s="407"/>
      <c r="K29" s="407"/>
      <c r="L29" s="407"/>
      <c r="M29" s="407"/>
      <c r="N29" s="407"/>
      <c r="O29" s="407"/>
      <c r="P29" s="407"/>
      <c r="Q29" s="407"/>
      <c r="R29" s="407"/>
      <c r="S29" s="407"/>
      <c r="T29" s="407"/>
      <c r="U29" s="407"/>
      <c r="V29" s="407"/>
      <c r="W29" s="161"/>
      <c r="X29" s="161"/>
      <c r="Y29" s="161"/>
      <c r="Z29" s="161"/>
      <c r="AA29" s="161"/>
      <c r="AB29" s="161"/>
      <c r="AC29" s="161"/>
      <c r="AD29" s="161"/>
      <c r="AE29" s="161"/>
      <c r="AF29" s="161"/>
      <c r="AG29" s="161"/>
      <c r="AH29" s="161"/>
      <c r="AI29" s="161"/>
      <c r="AJ29" s="161"/>
    </row>
    <row r="30" spans="1:36">
      <c r="A30" s="2" t="str">
        <f ca="1">MID(CELL("filename",$A$3),FIND("]",CELL("filename",$A$3))+1,31)</f>
        <v>14</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sheetData>
  <mergeCells count="108">
    <mergeCell ref="A1:AJ1"/>
    <mergeCell ref="A3:AJ3"/>
    <mergeCell ref="B4:D4"/>
    <mergeCell ref="E4:M4"/>
    <mergeCell ref="N4:AJ4"/>
    <mergeCell ref="B5:D5"/>
    <mergeCell ref="E5:M5"/>
    <mergeCell ref="B6:D6"/>
    <mergeCell ref="E6:M6"/>
    <mergeCell ref="E7:I7"/>
    <mergeCell ref="J8:O8"/>
    <mergeCell ref="P8:AJ8"/>
    <mergeCell ref="J9:O9"/>
    <mergeCell ref="P9:AJ9"/>
    <mergeCell ref="J10:O10"/>
    <mergeCell ref="P10:AJ10"/>
    <mergeCell ref="C11:D11"/>
    <mergeCell ref="E11:H11"/>
    <mergeCell ref="K11:N11"/>
    <mergeCell ref="Q11:T11"/>
    <mergeCell ref="W11:Z11"/>
    <mergeCell ref="AC11:AF11"/>
    <mergeCell ref="C12:D12"/>
    <mergeCell ref="E12:H12"/>
    <mergeCell ref="K12:N12"/>
    <mergeCell ref="Q12:T12"/>
    <mergeCell ref="W12:Z12"/>
    <mergeCell ref="AC12:AF12"/>
    <mergeCell ref="B13:D13"/>
    <mergeCell ref="E13:M13"/>
    <mergeCell ref="N13:S13"/>
    <mergeCell ref="T13:AB13"/>
    <mergeCell ref="AC13:AH13"/>
    <mergeCell ref="F14:I14"/>
    <mergeCell ref="J14:M14"/>
    <mergeCell ref="N14:Q14"/>
    <mergeCell ref="R14:U14"/>
    <mergeCell ref="V14:Y14"/>
    <mergeCell ref="Z14:AC14"/>
    <mergeCell ref="AD14:AH14"/>
    <mergeCell ref="F15:I15"/>
    <mergeCell ref="J15:M15"/>
    <mergeCell ref="N15:Q15"/>
    <mergeCell ref="R15:U15"/>
    <mergeCell ref="V15:Y15"/>
    <mergeCell ref="Z15:AC15"/>
    <mergeCell ref="AD15:AH15"/>
    <mergeCell ref="F16:I16"/>
    <mergeCell ref="J16:M16"/>
    <mergeCell ref="N16:Q16"/>
    <mergeCell ref="R16:U16"/>
    <mergeCell ref="V16:Y16"/>
    <mergeCell ref="Z16:AC16"/>
    <mergeCell ref="AD16:AH16"/>
    <mergeCell ref="F17:I17"/>
    <mergeCell ref="J17:M17"/>
    <mergeCell ref="N17:Q17"/>
    <mergeCell ref="R17:U17"/>
    <mergeCell ref="V17:Y17"/>
    <mergeCell ref="Z17:AC17"/>
    <mergeCell ref="AD17:AH17"/>
    <mergeCell ref="B18:D18"/>
    <mergeCell ref="E18:N18"/>
    <mergeCell ref="O18:X18"/>
    <mergeCell ref="Y18:AH18"/>
    <mergeCell ref="B19:D19"/>
    <mergeCell ref="E19:N19"/>
    <mergeCell ref="O19:X19"/>
    <mergeCell ref="Y19:AH19"/>
    <mergeCell ref="B20:D20"/>
    <mergeCell ref="E20:AJ20"/>
    <mergeCell ref="B21:D21"/>
    <mergeCell ref="E21:AJ21"/>
    <mergeCell ref="B22:D22"/>
    <mergeCell ref="E22:AJ22"/>
    <mergeCell ref="B23:D23"/>
    <mergeCell ref="E23:AJ23"/>
    <mergeCell ref="B24:D24"/>
    <mergeCell ref="E24:J24"/>
    <mergeCell ref="K24:P24"/>
    <mergeCell ref="Q24:S24"/>
    <mergeCell ref="T24:AJ24"/>
    <mergeCell ref="B25:D25"/>
    <mergeCell ref="E25:I25"/>
    <mergeCell ref="J25:AJ25"/>
    <mergeCell ref="E26:I26"/>
    <mergeCell ref="J26:L26"/>
    <mergeCell ref="M26:R26"/>
    <mergeCell ref="S26:X26"/>
    <mergeCell ref="Y26:AD26"/>
    <mergeCell ref="AE26:AJ26"/>
    <mergeCell ref="J27:L27"/>
    <mergeCell ref="M27:R27"/>
    <mergeCell ref="S27:X27"/>
    <mergeCell ref="Y27:AD27"/>
    <mergeCell ref="AE27:AJ27"/>
    <mergeCell ref="J28:L28"/>
    <mergeCell ref="M28:R28"/>
    <mergeCell ref="S28:V28"/>
    <mergeCell ref="W28:AJ28"/>
    <mergeCell ref="A30:AJ30"/>
    <mergeCell ref="B7:D10"/>
    <mergeCell ref="E8:I10"/>
    <mergeCell ref="B11:B12"/>
    <mergeCell ref="B14:D15"/>
    <mergeCell ref="B16:D17"/>
    <mergeCell ref="B26:D28"/>
    <mergeCell ref="E27:I28"/>
  </mergeCells>
  <phoneticPr fontId="2"/>
  <conditionalFormatting sqref="AD15:AH17">
    <cfRule type="cellIs" dxfId="0" priority="1" operator="equal">
      <formula>0</formula>
    </cfRule>
  </conditionalFormatting>
  <pageMargins left="0.70866141732283472" right="0.70866141732283472" top="1.1417322834645669" bottom="0.35433070866141736"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25601" r:id="rId4" name="チェック 1">
              <controlPr defaultSize="0" autoFill="0" autoLine="0" autoPict="0">
                <anchor moveWithCells="1">
                  <from xmlns:xdr="http://schemas.openxmlformats.org/drawingml/2006/spreadsheetDrawing">
                    <xdr:col>4</xdr:col>
                    <xdr:colOff>95250</xdr:colOff>
                    <xdr:row>8</xdr:row>
                    <xdr:rowOff>0</xdr:rowOff>
                  </from>
                  <to xmlns:xdr="http://schemas.openxmlformats.org/drawingml/2006/spreadsheetDrawing">
                    <xdr:col>8</xdr:col>
                    <xdr:colOff>161925</xdr:colOff>
                    <xdr:row>9</xdr:row>
                    <xdr:rowOff>57150</xdr:rowOff>
                  </to>
                </anchor>
              </controlPr>
            </control>
          </mc:Choice>
        </mc:AlternateContent>
        <mc:AlternateContent>
          <mc:Choice Requires="x14">
            <control shapeId="25602" r:id="rId5" name="チェック 2">
              <controlPr defaultSize="0" autoFill="0" autoLine="0" autoPict="0">
                <anchor moveWithCells="1">
                  <from xmlns:xdr="http://schemas.openxmlformats.org/drawingml/2006/spreadsheetDrawing">
                    <xdr:col>4</xdr:col>
                    <xdr:colOff>95250</xdr:colOff>
                    <xdr:row>5</xdr:row>
                    <xdr:rowOff>228600</xdr:rowOff>
                  </from>
                  <to xmlns:xdr="http://schemas.openxmlformats.org/drawingml/2006/spreadsheetDrawing">
                    <xdr:col>8</xdr:col>
                    <xdr:colOff>161925</xdr:colOff>
                    <xdr:row>7</xdr:row>
                    <xdr:rowOff>47625</xdr:rowOff>
                  </to>
                </anchor>
              </controlPr>
            </control>
          </mc:Choice>
        </mc:AlternateContent>
        <mc:AlternateContent>
          <mc:Choice Requires="x14">
            <control shapeId="25603" r:id="rId6" name="チェック 3">
              <controlPr defaultSize="0" autoFill="0" autoLine="0" autoPict="0">
                <anchor moveWithCells="1" sizeWithCells="1">
                  <from xmlns:xdr="http://schemas.openxmlformats.org/drawingml/2006/spreadsheetDrawing">
                    <xdr:col>13</xdr:col>
                    <xdr:colOff>190500</xdr:colOff>
                    <xdr:row>12</xdr:row>
                    <xdr:rowOff>57150</xdr:rowOff>
                  </from>
                  <to xmlns:xdr="http://schemas.openxmlformats.org/drawingml/2006/spreadsheetDrawing">
                    <xdr:col>16</xdr:col>
                    <xdr:colOff>38100</xdr:colOff>
                    <xdr:row>12</xdr:row>
                    <xdr:rowOff>208915</xdr:rowOff>
                  </to>
                </anchor>
              </controlPr>
            </control>
          </mc:Choice>
        </mc:AlternateContent>
        <mc:AlternateContent>
          <mc:Choice Requires="x14">
            <control shapeId="25604" r:id="rId7" name="チェック 4">
              <controlPr defaultSize="0" autoFill="0" autoLine="0" autoPict="0">
                <anchor moveWithCells="1" sizeWithCells="1">
                  <from xmlns:xdr="http://schemas.openxmlformats.org/drawingml/2006/spreadsheetDrawing">
                    <xdr:col>16</xdr:col>
                    <xdr:colOff>123825</xdr:colOff>
                    <xdr:row>12</xdr:row>
                    <xdr:rowOff>57150</xdr:rowOff>
                  </from>
                  <to xmlns:xdr="http://schemas.openxmlformats.org/drawingml/2006/spreadsheetDrawing">
                    <xdr:col>18</xdr:col>
                    <xdr:colOff>209550</xdr:colOff>
                    <xdr:row>12</xdr:row>
                    <xdr:rowOff>208915</xdr:rowOff>
                  </to>
                </anchor>
              </controlPr>
            </control>
          </mc:Choice>
        </mc:AlternateContent>
        <mc:AlternateContent>
          <mc:Choice Requires="x14">
            <control shapeId="25605" r:id="rId8" name="チェック 5">
              <controlPr defaultSize="0" autoFill="0" autoLine="0" autoPict="0">
                <anchor moveWithCells="1" sizeWithCells="1">
                  <from xmlns:xdr="http://schemas.openxmlformats.org/drawingml/2006/spreadsheetDrawing">
                    <xdr:col>28</xdr:col>
                    <xdr:colOff>142875</xdr:colOff>
                    <xdr:row>12</xdr:row>
                    <xdr:rowOff>47625</xdr:rowOff>
                  </from>
                  <to xmlns:xdr="http://schemas.openxmlformats.org/drawingml/2006/spreadsheetDrawing">
                    <xdr:col>30</xdr:col>
                    <xdr:colOff>228600</xdr:colOff>
                    <xdr:row>12</xdr:row>
                    <xdr:rowOff>200025</xdr:rowOff>
                  </to>
                </anchor>
              </controlPr>
            </control>
          </mc:Choice>
        </mc:AlternateContent>
        <mc:AlternateContent>
          <mc:Choice Requires="x14">
            <control shapeId="25606" r:id="rId9" name="チェック 6">
              <controlPr defaultSize="0" autoFill="0" autoLine="0" autoPict="0">
                <anchor moveWithCells="1" sizeWithCells="1">
                  <from xmlns:xdr="http://schemas.openxmlformats.org/drawingml/2006/spreadsheetDrawing">
                    <xdr:col>31</xdr:col>
                    <xdr:colOff>76200</xdr:colOff>
                    <xdr:row>12</xdr:row>
                    <xdr:rowOff>47625</xdr:rowOff>
                  </from>
                  <to xmlns:xdr="http://schemas.openxmlformats.org/drawingml/2006/spreadsheetDrawing">
                    <xdr:col>33</xdr:col>
                    <xdr:colOff>161925</xdr:colOff>
                    <xdr:row>12</xdr:row>
                    <xdr:rowOff>200025</xdr:rowOff>
                  </to>
                </anchor>
              </controlPr>
            </control>
          </mc:Choice>
        </mc:AlternateContent>
        <mc:AlternateContent>
          <mc:Choice Requires="x14">
            <control shapeId="25607" r:id="rId10" name="チェック 7">
              <controlPr defaultSize="0" autoFill="0" autoLine="0" autoPict="0">
                <anchor moveWithCells="1" sizeWithCells="1">
                  <from xmlns:xdr="http://schemas.openxmlformats.org/drawingml/2006/spreadsheetDrawing">
                    <xdr:col>4</xdr:col>
                    <xdr:colOff>95250</xdr:colOff>
                    <xdr:row>22</xdr:row>
                    <xdr:rowOff>47625</xdr:rowOff>
                  </from>
                  <to xmlns:xdr="http://schemas.openxmlformats.org/drawingml/2006/spreadsheetDrawing">
                    <xdr:col>6</xdr:col>
                    <xdr:colOff>180975</xdr:colOff>
                    <xdr:row>22</xdr:row>
                    <xdr:rowOff>200025</xdr:rowOff>
                  </to>
                </anchor>
              </controlPr>
            </control>
          </mc:Choice>
        </mc:AlternateContent>
        <mc:AlternateContent>
          <mc:Choice Requires="x14">
            <control shapeId="25608" r:id="rId11" name="チェック 8">
              <controlPr defaultSize="0" autoFill="0" autoLine="0" autoPict="0">
                <anchor moveWithCells="1" sizeWithCells="1">
                  <from xmlns:xdr="http://schemas.openxmlformats.org/drawingml/2006/spreadsheetDrawing">
                    <xdr:col>7</xdr:col>
                    <xdr:colOff>28575</xdr:colOff>
                    <xdr:row>22</xdr:row>
                    <xdr:rowOff>47625</xdr:rowOff>
                  </from>
                  <to xmlns:xdr="http://schemas.openxmlformats.org/drawingml/2006/spreadsheetDrawing">
                    <xdr:col>9</xdr:col>
                    <xdr:colOff>114300</xdr:colOff>
                    <xdr:row>22</xdr:row>
                    <xdr:rowOff>200025</xdr:rowOff>
                  </to>
                </anchor>
              </controlPr>
            </control>
          </mc:Choice>
        </mc:AlternateContent>
        <mc:AlternateContent>
          <mc:Choice Requires="x14">
            <control shapeId="25609" r:id="rId12" name="チェック 9">
              <controlPr defaultSize="0" autoFill="0" autoLine="0" autoPict="0">
                <anchor moveWithCells="1" sizeWithCells="1">
                  <from xmlns:xdr="http://schemas.openxmlformats.org/drawingml/2006/spreadsheetDrawing">
                    <xdr:col>4</xdr:col>
                    <xdr:colOff>95250</xdr:colOff>
                    <xdr:row>23</xdr:row>
                    <xdr:rowOff>47625</xdr:rowOff>
                  </from>
                  <to xmlns:xdr="http://schemas.openxmlformats.org/drawingml/2006/spreadsheetDrawing">
                    <xdr:col>6</xdr:col>
                    <xdr:colOff>180975</xdr:colOff>
                    <xdr:row>23</xdr:row>
                    <xdr:rowOff>200025</xdr:rowOff>
                  </to>
                </anchor>
              </controlPr>
            </control>
          </mc:Choice>
        </mc:AlternateContent>
        <mc:AlternateContent>
          <mc:Choice Requires="x14">
            <control shapeId="25610" r:id="rId13" name="チェック 10">
              <controlPr defaultSize="0" autoFill="0" autoLine="0" autoPict="0">
                <anchor moveWithCells="1" sizeWithCells="1">
                  <from xmlns:xdr="http://schemas.openxmlformats.org/drawingml/2006/spreadsheetDrawing">
                    <xdr:col>7</xdr:col>
                    <xdr:colOff>28575</xdr:colOff>
                    <xdr:row>23</xdr:row>
                    <xdr:rowOff>47625</xdr:rowOff>
                  </from>
                  <to xmlns:xdr="http://schemas.openxmlformats.org/drawingml/2006/spreadsheetDrawing">
                    <xdr:col>9</xdr:col>
                    <xdr:colOff>114300</xdr:colOff>
                    <xdr:row>23</xdr:row>
                    <xdr:rowOff>200025</xdr:rowOff>
                  </to>
                </anchor>
              </controlPr>
            </control>
          </mc:Choice>
        </mc:AlternateContent>
        <mc:AlternateContent>
          <mc:Choice Requires="x14">
            <control shapeId="25611" r:id="rId14" name="チェック 11">
              <controlPr defaultSize="0" autoFill="0" autoLine="0" autoPict="0">
                <anchor moveWithCells="1" sizeWithCells="1">
                  <from xmlns:xdr="http://schemas.openxmlformats.org/drawingml/2006/spreadsheetDrawing">
                    <xdr:col>4</xdr:col>
                    <xdr:colOff>95250</xdr:colOff>
                    <xdr:row>24</xdr:row>
                    <xdr:rowOff>48260</xdr:rowOff>
                  </from>
                  <to xmlns:xdr="http://schemas.openxmlformats.org/drawingml/2006/spreadsheetDrawing">
                    <xdr:col>6</xdr:col>
                    <xdr:colOff>57150</xdr:colOff>
                    <xdr:row>24</xdr:row>
                    <xdr:rowOff>191135</xdr:rowOff>
                  </to>
                </anchor>
              </controlPr>
            </control>
          </mc:Choice>
        </mc:AlternateContent>
        <mc:AlternateContent>
          <mc:Choice Requires="x14">
            <control shapeId="25612" r:id="rId15" name="チェック 12">
              <controlPr defaultSize="0" autoFill="0" autoLine="0" autoPict="0">
                <anchor moveWithCells="1" sizeWithCells="1">
                  <from xmlns:xdr="http://schemas.openxmlformats.org/drawingml/2006/spreadsheetDrawing">
                    <xdr:col>7</xdr:col>
                    <xdr:colOff>38100</xdr:colOff>
                    <xdr:row>24</xdr:row>
                    <xdr:rowOff>29210</xdr:rowOff>
                  </from>
                  <to xmlns:xdr="http://schemas.openxmlformats.org/drawingml/2006/spreadsheetDrawing">
                    <xdr:col>8</xdr:col>
                    <xdr:colOff>219075</xdr:colOff>
                    <xdr:row>24</xdr:row>
                    <xdr:rowOff>219710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dimension ref="A1:AN38"/>
  <sheetViews>
    <sheetView topLeftCell="A19" workbookViewId="0">
      <selection activeCell="O19" sqref="O19:R19"/>
    </sheetView>
  </sheetViews>
  <sheetFormatPr defaultRowHeight="13.5"/>
  <cols>
    <col min="1" max="1" width="1.625" style="394" customWidth="1"/>
    <col min="2" max="2" width="3.375" style="394" customWidth="1"/>
    <col min="3" max="4" width="7.375" style="394" customWidth="1"/>
    <col min="5" max="40" width="3.125" style="394" customWidth="1"/>
    <col min="41" max="16384" width="9" style="394" customWidth="1"/>
  </cols>
  <sheetData>
    <row r="1" spans="1:40">
      <c r="A1" s="27">
        <f>表紙!D13</f>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row>
    <row r="2" spans="1:40" ht="6" customHeight="1">
      <c r="A2" s="270"/>
    </row>
    <row r="3" spans="1:40">
      <c r="A3" s="395" t="s">
        <v>212</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row>
    <row r="4" spans="1:40" ht="3" customHeight="1">
      <c r="A4" s="395"/>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row>
    <row r="5" spans="1:40" ht="29.25" customHeight="1">
      <c r="B5" s="433" t="s">
        <v>308</v>
      </c>
      <c r="C5" s="436"/>
      <c r="D5" s="436"/>
      <c r="E5" s="438" t="s">
        <v>211</v>
      </c>
      <c r="F5" s="437"/>
      <c r="G5" s="437"/>
      <c r="H5" s="438" t="s">
        <v>6</v>
      </c>
      <c r="I5" s="437"/>
      <c r="J5" s="437"/>
      <c r="K5" s="438" t="s">
        <v>9</v>
      </c>
      <c r="L5" s="437"/>
      <c r="M5" s="437"/>
      <c r="N5" s="438" t="s">
        <v>134</v>
      </c>
      <c r="O5" s="437"/>
      <c r="P5" s="437"/>
      <c r="Q5" s="438" t="s">
        <v>23</v>
      </c>
      <c r="R5" s="437"/>
      <c r="S5" s="437"/>
      <c r="T5" s="438" t="s">
        <v>19</v>
      </c>
      <c r="U5" s="437"/>
      <c r="V5" s="437"/>
      <c r="W5" s="438" t="s">
        <v>97</v>
      </c>
      <c r="X5" s="437"/>
      <c r="Y5" s="437"/>
      <c r="Z5" s="438" t="s">
        <v>210</v>
      </c>
      <c r="AA5" s="437"/>
      <c r="AB5" s="437"/>
      <c r="AC5" s="438" t="s">
        <v>1</v>
      </c>
      <c r="AD5" s="437"/>
      <c r="AE5" s="437"/>
      <c r="AF5" s="438" t="s">
        <v>209</v>
      </c>
      <c r="AG5" s="437"/>
      <c r="AH5" s="437"/>
      <c r="AI5" s="438" t="s">
        <v>207</v>
      </c>
      <c r="AJ5" s="437"/>
      <c r="AK5" s="437"/>
      <c r="AL5" s="438"/>
      <c r="AM5" s="437"/>
      <c r="AN5" s="437"/>
    </row>
    <row r="6" spans="1:40" ht="15" customHeight="1">
      <c r="B6" s="434" t="s">
        <v>204</v>
      </c>
      <c r="C6" s="439" t="s">
        <v>205</v>
      </c>
      <c r="D6" s="440"/>
      <c r="E6" s="442"/>
      <c r="F6" s="445"/>
      <c r="G6" s="446"/>
      <c r="H6" s="442"/>
      <c r="I6" s="445"/>
      <c r="J6" s="446"/>
      <c r="K6" s="442"/>
      <c r="L6" s="445"/>
      <c r="M6" s="446"/>
      <c r="N6" s="442"/>
      <c r="O6" s="445"/>
      <c r="P6" s="446"/>
      <c r="Q6" s="442"/>
      <c r="R6" s="445"/>
      <c r="S6" s="446"/>
      <c r="T6" s="442"/>
      <c r="U6" s="445"/>
      <c r="V6" s="446"/>
      <c r="W6" s="442"/>
      <c r="X6" s="445"/>
      <c r="Y6" s="446"/>
      <c r="Z6" s="442"/>
      <c r="AA6" s="445"/>
      <c r="AB6" s="446"/>
      <c r="AC6" s="442"/>
      <c r="AD6" s="445"/>
      <c r="AE6" s="446"/>
      <c r="AF6" s="442"/>
      <c r="AG6" s="445"/>
      <c r="AH6" s="446"/>
      <c r="AI6" s="442"/>
      <c r="AJ6" s="445"/>
      <c r="AK6" s="446"/>
      <c r="AL6" s="442"/>
      <c r="AM6" s="445"/>
      <c r="AN6" s="446"/>
    </row>
    <row r="7" spans="1:40" ht="15" customHeight="1">
      <c r="B7" s="434" t="s">
        <v>202</v>
      </c>
      <c r="C7" s="439" t="s">
        <v>205</v>
      </c>
      <c r="D7" s="440"/>
      <c r="E7" s="442"/>
      <c r="F7" s="445"/>
      <c r="G7" s="446"/>
      <c r="H7" s="442"/>
      <c r="I7" s="445"/>
      <c r="J7" s="446"/>
      <c r="K7" s="442"/>
      <c r="L7" s="445"/>
      <c r="M7" s="446"/>
      <c r="N7" s="442"/>
      <c r="O7" s="445"/>
      <c r="P7" s="446"/>
      <c r="Q7" s="442"/>
      <c r="R7" s="445"/>
      <c r="S7" s="446"/>
      <c r="T7" s="442"/>
      <c r="U7" s="445"/>
      <c r="V7" s="446"/>
      <c r="W7" s="442"/>
      <c r="X7" s="445"/>
      <c r="Y7" s="446"/>
      <c r="Z7" s="442"/>
      <c r="AA7" s="445"/>
      <c r="AB7" s="446"/>
      <c r="AC7" s="442"/>
      <c r="AD7" s="445"/>
      <c r="AE7" s="446"/>
      <c r="AF7" s="442"/>
      <c r="AG7" s="445"/>
      <c r="AH7" s="446"/>
      <c r="AI7" s="442"/>
      <c r="AJ7" s="445"/>
      <c r="AK7" s="446"/>
      <c r="AL7" s="442"/>
      <c r="AM7" s="445"/>
      <c r="AN7" s="446"/>
    </row>
    <row r="8" spans="1:40" ht="15" customHeight="1">
      <c r="B8" s="434" t="s">
        <v>201</v>
      </c>
      <c r="C8" s="439" t="s">
        <v>205</v>
      </c>
      <c r="D8" s="440"/>
      <c r="E8" s="442"/>
      <c r="F8" s="445"/>
      <c r="G8" s="446"/>
      <c r="H8" s="442"/>
      <c r="I8" s="445"/>
      <c r="J8" s="446"/>
      <c r="K8" s="442"/>
      <c r="L8" s="445"/>
      <c r="M8" s="446"/>
      <c r="N8" s="442"/>
      <c r="O8" s="445"/>
      <c r="P8" s="446"/>
      <c r="Q8" s="442"/>
      <c r="R8" s="445"/>
      <c r="S8" s="446"/>
      <c r="T8" s="442"/>
      <c r="U8" s="445"/>
      <c r="V8" s="446"/>
      <c r="W8" s="442"/>
      <c r="X8" s="445"/>
      <c r="Y8" s="446"/>
      <c r="Z8" s="442"/>
      <c r="AA8" s="445"/>
      <c r="AB8" s="446"/>
      <c r="AC8" s="442"/>
      <c r="AD8" s="445"/>
      <c r="AE8" s="446"/>
      <c r="AF8" s="442"/>
      <c r="AG8" s="445"/>
      <c r="AH8" s="446"/>
      <c r="AI8" s="442"/>
      <c r="AJ8" s="445"/>
      <c r="AK8" s="446"/>
      <c r="AL8" s="442"/>
      <c r="AM8" s="445"/>
      <c r="AN8" s="446"/>
    </row>
    <row r="9" spans="1:40" ht="15" customHeight="1">
      <c r="B9" s="434" t="s">
        <v>204</v>
      </c>
      <c r="C9" s="184" t="str">
        <f>IF((表紙!$D$11)="","表紙に未入力あり",DATE(YEAR(表紙!$D$11),MONTH(表紙!$D$11)-1,1))</f>
        <v>表紙に未入力あり</v>
      </c>
      <c r="D9" s="441"/>
      <c r="E9" s="442"/>
      <c r="F9" s="445"/>
      <c r="G9" s="446"/>
      <c r="H9" s="442"/>
      <c r="I9" s="445"/>
      <c r="J9" s="446"/>
      <c r="K9" s="442"/>
      <c r="L9" s="445"/>
      <c r="M9" s="446"/>
      <c r="N9" s="442"/>
      <c r="O9" s="445"/>
      <c r="P9" s="446"/>
      <c r="Q9" s="442"/>
      <c r="R9" s="445"/>
      <c r="S9" s="446"/>
      <c r="T9" s="442"/>
      <c r="U9" s="445"/>
      <c r="V9" s="446"/>
      <c r="W9" s="442"/>
      <c r="X9" s="445"/>
      <c r="Y9" s="446"/>
      <c r="Z9" s="442"/>
      <c r="AA9" s="445"/>
      <c r="AB9" s="446"/>
      <c r="AC9" s="442"/>
      <c r="AD9" s="445"/>
      <c r="AE9" s="446"/>
      <c r="AF9" s="442"/>
      <c r="AG9" s="445"/>
      <c r="AH9" s="446"/>
      <c r="AI9" s="442"/>
      <c r="AJ9" s="445"/>
      <c r="AK9" s="446"/>
      <c r="AL9" s="442"/>
      <c r="AM9" s="445"/>
      <c r="AN9" s="446"/>
    </row>
    <row r="10" spans="1:40" ht="15" customHeight="1">
      <c r="B10" s="434" t="s">
        <v>202</v>
      </c>
      <c r="C10" s="184" t="str">
        <f>IF((表紙!$D$11)="","表紙に未入力あり",DATE(YEAR(表紙!$D$11),MONTH(表紙!$D$11)-1,1))</f>
        <v>表紙に未入力あり</v>
      </c>
      <c r="D10" s="441"/>
      <c r="E10" s="442"/>
      <c r="F10" s="445"/>
      <c r="G10" s="446"/>
      <c r="H10" s="442"/>
      <c r="I10" s="445"/>
      <c r="J10" s="446"/>
      <c r="K10" s="442"/>
      <c r="L10" s="445"/>
      <c r="M10" s="446"/>
      <c r="N10" s="442"/>
      <c r="O10" s="445"/>
      <c r="P10" s="446"/>
      <c r="Q10" s="442"/>
      <c r="R10" s="445"/>
      <c r="S10" s="446"/>
      <c r="T10" s="442"/>
      <c r="U10" s="445"/>
      <c r="V10" s="446"/>
      <c r="W10" s="442"/>
      <c r="X10" s="445"/>
      <c r="Y10" s="446"/>
      <c r="Z10" s="442"/>
      <c r="AA10" s="445"/>
      <c r="AB10" s="446"/>
      <c r="AC10" s="442"/>
      <c r="AD10" s="445"/>
      <c r="AE10" s="446"/>
      <c r="AF10" s="442"/>
      <c r="AG10" s="445"/>
      <c r="AH10" s="446"/>
      <c r="AI10" s="442"/>
      <c r="AJ10" s="445"/>
      <c r="AK10" s="446"/>
      <c r="AL10" s="442"/>
      <c r="AM10" s="445"/>
      <c r="AN10" s="446"/>
    </row>
    <row r="11" spans="1:40" ht="15" customHeight="1">
      <c r="B11" s="434" t="s">
        <v>201</v>
      </c>
      <c r="C11" s="184" t="str">
        <f>IF((表紙!$D$11)="","表紙に未入力あり",DATE(YEAR(表紙!$D$11),MONTH(表紙!$D$11)-1,1))</f>
        <v>表紙に未入力あり</v>
      </c>
      <c r="D11" s="441"/>
      <c r="E11" s="442"/>
      <c r="F11" s="445"/>
      <c r="G11" s="446"/>
      <c r="H11" s="442"/>
      <c r="I11" s="445"/>
      <c r="J11" s="446"/>
      <c r="K11" s="442"/>
      <c r="L11" s="445"/>
      <c r="M11" s="446"/>
      <c r="N11" s="442"/>
      <c r="O11" s="445"/>
      <c r="P11" s="446"/>
      <c r="Q11" s="442"/>
      <c r="R11" s="445"/>
      <c r="S11" s="446"/>
      <c r="T11" s="442"/>
      <c r="U11" s="445"/>
      <c r="V11" s="446"/>
      <c r="W11" s="442"/>
      <c r="X11" s="445"/>
      <c r="Y11" s="446"/>
      <c r="Z11" s="442"/>
      <c r="AA11" s="445"/>
      <c r="AB11" s="446"/>
      <c r="AC11" s="442"/>
      <c r="AD11" s="445"/>
      <c r="AE11" s="446"/>
      <c r="AF11" s="442"/>
      <c r="AG11" s="445"/>
      <c r="AH11" s="446"/>
      <c r="AI11" s="442"/>
      <c r="AJ11" s="445"/>
      <c r="AK11" s="446"/>
      <c r="AL11" s="442"/>
      <c r="AM11" s="445"/>
      <c r="AN11" s="446"/>
    </row>
    <row r="12" spans="1:40" ht="28.5" customHeight="1">
      <c r="A12" s="65"/>
      <c r="B12" s="435" t="s">
        <v>250</v>
      </c>
      <c r="C12" s="435"/>
      <c r="D12" s="435"/>
      <c r="E12" s="435"/>
      <c r="F12" s="435"/>
      <c r="G12" s="435"/>
      <c r="H12" s="435"/>
      <c r="I12" s="435"/>
      <c r="J12" s="435"/>
      <c r="K12" s="435"/>
      <c r="L12" s="435"/>
      <c r="M12" s="435"/>
      <c r="N12" s="435"/>
      <c r="O12" s="435"/>
      <c r="P12" s="435"/>
      <c r="Q12" s="435"/>
      <c r="R12" s="435"/>
      <c r="S12" s="435"/>
      <c r="T12" s="435"/>
      <c r="U12" s="435"/>
      <c r="V12" s="435"/>
      <c r="W12" s="435"/>
      <c r="X12" s="435"/>
      <c r="Y12" s="435"/>
      <c r="Z12" s="435"/>
      <c r="AA12" s="435"/>
      <c r="AB12" s="435"/>
      <c r="AC12" s="435"/>
      <c r="AD12" s="435"/>
      <c r="AE12" s="435"/>
      <c r="AF12" s="435"/>
      <c r="AG12" s="435"/>
      <c r="AH12" s="435"/>
      <c r="AI12" s="435"/>
      <c r="AJ12" s="435"/>
      <c r="AK12" s="435"/>
      <c r="AL12" s="435"/>
      <c r="AM12" s="435"/>
      <c r="AN12" s="435"/>
    </row>
    <row r="13" spans="1:40" ht="8.25" customHeight="1"/>
    <row r="14" spans="1:40" ht="15" customHeight="1">
      <c r="B14" s="436" t="s">
        <v>200</v>
      </c>
      <c r="C14" s="436"/>
      <c r="D14" s="436"/>
      <c r="E14" s="437" t="s">
        <v>198</v>
      </c>
      <c r="F14" s="437"/>
      <c r="G14" s="437"/>
      <c r="H14" s="437"/>
      <c r="I14" s="437"/>
      <c r="J14" s="437"/>
      <c r="K14" s="437"/>
      <c r="O14" s="318" t="s">
        <v>197</v>
      </c>
      <c r="P14" s="318"/>
      <c r="Q14" s="318"/>
      <c r="R14" s="318"/>
      <c r="S14" s="318"/>
      <c r="T14" s="318"/>
      <c r="U14" s="318"/>
    </row>
    <row r="15" spans="1:40" ht="15" customHeight="1">
      <c r="B15" s="437" t="s">
        <v>371</v>
      </c>
      <c r="C15" s="437"/>
      <c r="D15" s="437"/>
      <c r="E15" s="437"/>
      <c r="F15" s="437"/>
      <c r="G15" s="437"/>
      <c r="H15" s="437"/>
      <c r="I15" s="437"/>
      <c r="J15" s="437"/>
      <c r="K15" s="437"/>
      <c r="O15" s="423" t="s">
        <v>384</v>
      </c>
      <c r="P15" s="424"/>
      <c r="Q15" s="424"/>
      <c r="R15" s="424"/>
      <c r="S15" s="457"/>
      <c r="T15" s="460" t="s">
        <v>310</v>
      </c>
      <c r="U15" s="460"/>
      <c r="V15" s="460" t="s">
        <v>195</v>
      </c>
      <c r="W15" s="460"/>
      <c r="X15" s="457"/>
      <c r="Y15" s="460" t="s">
        <v>311</v>
      </c>
      <c r="Z15" s="424"/>
      <c r="AA15" s="457"/>
      <c r="AB15" s="460" t="s">
        <v>312</v>
      </c>
      <c r="AC15" s="466"/>
      <c r="AD15" s="467"/>
      <c r="AE15" s="466" t="s">
        <v>313</v>
      </c>
      <c r="AF15" s="468"/>
      <c r="AG15" s="467"/>
      <c r="AH15" s="467"/>
      <c r="AI15" s="467" t="s">
        <v>189</v>
      </c>
      <c r="AJ15" s="467"/>
      <c r="AK15" s="467"/>
      <c r="AL15" s="467"/>
      <c r="AM15" s="467"/>
      <c r="AN15" s="469"/>
    </row>
    <row r="16" spans="1:40" ht="15" customHeight="1">
      <c r="B16" s="438" t="s">
        <v>372</v>
      </c>
      <c r="C16" s="438"/>
      <c r="D16" s="438"/>
      <c r="E16" s="437"/>
      <c r="F16" s="437"/>
      <c r="G16" s="437"/>
      <c r="H16" s="437"/>
      <c r="I16" s="437"/>
      <c r="J16" s="437"/>
      <c r="K16" s="437"/>
      <c r="O16" s="447" t="s">
        <v>385</v>
      </c>
      <c r="P16" s="139"/>
      <c r="Q16" s="139"/>
      <c r="R16" s="139"/>
      <c r="S16" s="458"/>
      <c r="T16" s="461" t="s">
        <v>91</v>
      </c>
      <c r="U16" s="461"/>
      <c r="V16" s="458"/>
      <c r="W16" s="461" t="s">
        <v>321</v>
      </c>
      <c r="X16" s="461"/>
      <c r="Y16" s="431"/>
      <c r="Z16" s="461" t="s">
        <v>322</v>
      </c>
      <c r="AA16" s="461"/>
      <c r="AB16" s="458"/>
      <c r="AC16" s="461" t="s">
        <v>267</v>
      </c>
      <c r="AD16" s="461"/>
      <c r="AE16" s="458"/>
      <c r="AF16" s="461" t="s">
        <v>315</v>
      </c>
      <c r="AG16" s="461"/>
      <c r="AH16" s="458"/>
      <c r="AI16" s="461" t="s">
        <v>29</v>
      </c>
      <c r="AJ16" s="461"/>
      <c r="AK16" s="461"/>
      <c r="AL16" s="458"/>
      <c r="AM16" s="458"/>
      <c r="AN16" s="470"/>
    </row>
    <row r="17" spans="2:40" ht="15" customHeight="1">
      <c r="B17" s="438" t="s">
        <v>373</v>
      </c>
      <c r="C17" s="438"/>
      <c r="D17" s="438"/>
      <c r="E17" s="437"/>
      <c r="F17" s="437"/>
      <c r="G17" s="437"/>
      <c r="H17" s="437"/>
      <c r="I17" s="437"/>
      <c r="J17" s="437"/>
      <c r="K17" s="437"/>
      <c r="O17" s="448"/>
      <c r="P17" s="453"/>
      <c r="Q17" s="453"/>
      <c r="R17" s="453"/>
      <c r="S17" s="459"/>
      <c r="T17" s="462" t="s">
        <v>141</v>
      </c>
      <c r="U17" s="462"/>
      <c r="V17" s="462"/>
      <c r="W17" s="459"/>
      <c r="X17" s="462" t="s">
        <v>182</v>
      </c>
      <c r="Y17" s="462"/>
      <c r="Z17" s="459"/>
      <c r="AA17" s="464" t="s">
        <v>5</v>
      </c>
      <c r="AB17" s="465"/>
      <c r="AC17" s="465"/>
      <c r="AD17" s="465" t="s">
        <v>319</v>
      </c>
      <c r="AE17" s="465"/>
      <c r="AF17" s="465"/>
      <c r="AG17" s="465"/>
      <c r="AH17" s="465"/>
      <c r="AI17" s="465"/>
      <c r="AJ17" s="465"/>
      <c r="AK17" s="465"/>
      <c r="AL17" s="465"/>
      <c r="AM17" s="465"/>
      <c r="AN17" s="471"/>
    </row>
    <row r="18" spans="2:40" ht="15" customHeight="1">
      <c r="B18" s="437" t="s">
        <v>194</v>
      </c>
      <c r="C18" s="437"/>
      <c r="D18" s="437"/>
      <c r="E18" s="437"/>
      <c r="F18" s="437"/>
      <c r="G18" s="437"/>
      <c r="H18" s="437"/>
      <c r="I18" s="437"/>
      <c r="J18" s="437"/>
      <c r="K18" s="437"/>
      <c r="O18" s="423" t="s">
        <v>12</v>
      </c>
      <c r="P18" s="424"/>
      <c r="Q18" s="424"/>
      <c r="R18" s="424"/>
      <c r="S18" s="457"/>
      <c r="T18" s="460" t="s">
        <v>25</v>
      </c>
      <c r="U18" s="460"/>
      <c r="V18" s="460"/>
      <c r="W18" s="457"/>
      <c r="X18" s="460" t="s">
        <v>193</v>
      </c>
      <c r="Y18" s="460"/>
      <c r="Z18" s="457"/>
      <c r="AA18" s="460" t="s">
        <v>131</v>
      </c>
      <c r="AB18" s="460"/>
      <c r="AC18" s="457"/>
      <c r="AD18" s="460" t="s">
        <v>318</v>
      </c>
      <c r="AE18" s="460"/>
      <c r="AF18" s="460"/>
      <c r="AG18" s="460"/>
      <c r="AH18" s="460"/>
      <c r="AI18" s="460"/>
      <c r="AJ18" s="460"/>
      <c r="AK18" s="460"/>
      <c r="AL18" s="460"/>
      <c r="AM18" s="460"/>
      <c r="AN18" s="472"/>
    </row>
    <row r="19" spans="2:40" ht="15" customHeight="1">
      <c r="B19" s="437" t="s">
        <v>374</v>
      </c>
      <c r="C19" s="437"/>
      <c r="D19" s="437"/>
      <c r="E19" s="437"/>
      <c r="F19" s="437"/>
      <c r="G19" s="437"/>
      <c r="H19" s="437"/>
      <c r="I19" s="437"/>
      <c r="J19" s="437"/>
      <c r="K19" s="437"/>
      <c r="O19" s="423" t="s">
        <v>387</v>
      </c>
      <c r="P19" s="424"/>
      <c r="Q19" s="424"/>
      <c r="R19" s="424"/>
      <c r="S19" s="457"/>
      <c r="T19" s="457" t="s">
        <v>180</v>
      </c>
      <c r="U19" s="457"/>
      <c r="V19" s="457"/>
      <c r="W19" s="463" t="s">
        <v>192</v>
      </c>
      <c r="X19" s="460" t="s">
        <v>191</v>
      </c>
      <c r="Y19" s="460"/>
      <c r="Z19" s="460"/>
      <c r="AA19" s="460"/>
      <c r="AB19" s="460"/>
      <c r="AC19" s="460"/>
      <c r="AD19" s="460"/>
      <c r="AE19" s="460"/>
      <c r="AF19" s="460"/>
      <c r="AG19" s="460"/>
      <c r="AH19" s="460"/>
      <c r="AI19" s="460"/>
      <c r="AJ19" s="460"/>
      <c r="AK19" s="460"/>
      <c r="AL19" s="460"/>
      <c r="AM19" s="460"/>
      <c r="AN19" s="472"/>
    </row>
    <row r="20" spans="2:40" ht="15" customHeight="1">
      <c r="B20" s="437" t="s">
        <v>136</v>
      </c>
      <c r="C20" s="437"/>
      <c r="D20" s="437"/>
      <c r="E20" s="437"/>
      <c r="F20" s="437"/>
      <c r="G20" s="437"/>
      <c r="H20" s="437"/>
      <c r="I20" s="437"/>
      <c r="J20" s="437"/>
      <c r="K20" s="437"/>
    </row>
    <row r="21" spans="2:40" ht="15" customHeight="1">
      <c r="B21" s="437" t="s">
        <v>352</v>
      </c>
      <c r="C21" s="437"/>
      <c r="D21" s="437"/>
      <c r="E21" s="437"/>
      <c r="F21" s="437"/>
      <c r="G21" s="437"/>
      <c r="H21" s="437"/>
      <c r="I21" s="437"/>
      <c r="J21" s="437"/>
      <c r="K21" s="437"/>
      <c r="O21" s="395" t="s">
        <v>190</v>
      </c>
      <c r="P21" s="395"/>
      <c r="Q21" s="395"/>
      <c r="R21" s="395"/>
    </row>
    <row r="22" spans="2:40" ht="15" customHeight="1">
      <c r="B22" s="437" t="s">
        <v>375</v>
      </c>
      <c r="C22" s="437"/>
      <c r="D22" s="437"/>
      <c r="E22" s="437"/>
      <c r="F22" s="437"/>
      <c r="G22" s="437"/>
      <c r="H22" s="437"/>
      <c r="I22" s="437"/>
      <c r="J22" s="437"/>
      <c r="K22" s="437"/>
      <c r="O22" s="140" t="s">
        <v>188</v>
      </c>
      <c r="P22" s="140"/>
      <c r="Q22" s="140"/>
      <c r="R22" s="140"/>
      <c r="S22" s="140"/>
      <c r="T22" s="140"/>
      <c r="U22" s="140"/>
      <c r="V22" s="140"/>
    </row>
    <row r="23" spans="2:40" ht="15" customHeight="1">
      <c r="B23" s="437" t="s">
        <v>377</v>
      </c>
      <c r="C23" s="437"/>
      <c r="D23" s="437"/>
      <c r="E23" s="437"/>
      <c r="F23" s="437"/>
      <c r="G23" s="437"/>
      <c r="H23" s="437"/>
      <c r="I23" s="437"/>
      <c r="J23" s="437"/>
      <c r="K23" s="437"/>
      <c r="O23" s="140" t="s">
        <v>186</v>
      </c>
      <c r="P23" s="140"/>
      <c r="Q23" s="140"/>
      <c r="R23" s="140"/>
      <c r="S23" s="140"/>
      <c r="T23" s="140"/>
      <c r="U23" s="140"/>
      <c r="V23" s="140"/>
      <c r="W23" s="408"/>
      <c r="X23" s="408"/>
      <c r="Y23" s="140" t="s">
        <v>236</v>
      </c>
      <c r="Z23" s="140"/>
      <c r="AB23" s="140" t="s">
        <v>184</v>
      </c>
      <c r="AC23" s="140"/>
      <c r="AD23" s="140"/>
      <c r="AE23" s="140"/>
      <c r="AF23" s="140"/>
      <c r="AG23" s="140"/>
      <c r="AH23" s="140"/>
      <c r="AI23" s="140"/>
      <c r="AK23" s="394" t="s">
        <v>181</v>
      </c>
      <c r="AM23" s="394" t="s">
        <v>180</v>
      </c>
    </row>
    <row r="24" spans="2:40" ht="15" customHeight="1">
      <c r="B24" s="437" t="s">
        <v>378</v>
      </c>
      <c r="C24" s="437"/>
      <c r="D24" s="437"/>
      <c r="E24" s="437"/>
      <c r="F24" s="437"/>
      <c r="G24" s="437"/>
      <c r="H24" s="437"/>
      <c r="I24" s="437"/>
      <c r="J24" s="437"/>
      <c r="K24" s="437"/>
      <c r="O24" s="140" t="s">
        <v>309</v>
      </c>
      <c r="P24" s="140"/>
      <c r="Q24" s="140"/>
      <c r="R24" s="140"/>
      <c r="S24" s="140"/>
      <c r="T24" s="140"/>
      <c r="U24" s="140"/>
      <c r="V24" s="140"/>
      <c r="W24" s="408"/>
      <c r="X24" s="408"/>
      <c r="Y24" s="140" t="s">
        <v>236</v>
      </c>
      <c r="Z24" s="140"/>
    </row>
    <row r="25" spans="2:40" ht="15" customHeight="1">
      <c r="B25" s="437" t="s">
        <v>177</v>
      </c>
      <c r="C25" s="437"/>
      <c r="D25" s="437"/>
      <c r="E25" s="437"/>
      <c r="F25" s="437"/>
      <c r="G25" s="437"/>
      <c r="H25" s="437"/>
      <c r="I25" s="437"/>
      <c r="J25" s="437"/>
      <c r="K25" s="437"/>
      <c r="O25" s="140" t="s">
        <v>178</v>
      </c>
      <c r="P25" s="140"/>
      <c r="Q25" s="140"/>
      <c r="R25" s="140"/>
      <c r="S25" s="140"/>
      <c r="T25" s="140"/>
      <c r="U25" s="140"/>
      <c r="V25" s="140"/>
      <c r="W25" s="408"/>
      <c r="X25" s="408"/>
      <c r="Y25" s="140" t="s">
        <v>236</v>
      </c>
      <c r="Z25" s="140"/>
    </row>
    <row r="26" spans="2:40" ht="15" customHeight="1">
      <c r="B26" s="437" t="s">
        <v>175</v>
      </c>
      <c r="C26" s="437"/>
      <c r="D26" s="437"/>
      <c r="E26" s="437"/>
      <c r="F26" s="437"/>
      <c r="G26" s="437"/>
      <c r="H26" s="437"/>
      <c r="I26" s="437"/>
      <c r="J26" s="437"/>
      <c r="K26" s="437"/>
      <c r="O26" s="140" t="s">
        <v>174</v>
      </c>
      <c r="P26" s="140"/>
      <c r="Q26" s="140"/>
      <c r="R26" s="140"/>
      <c r="S26" s="140"/>
      <c r="T26" s="140"/>
      <c r="U26" s="140"/>
      <c r="V26" s="140"/>
    </row>
    <row r="27" spans="2:40" ht="15" customHeight="1">
      <c r="B27" s="437" t="s">
        <v>170</v>
      </c>
      <c r="C27" s="437"/>
      <c r="D27" s="437"/>
      <c r="E27" s="437"/>
      <c r="F27" s="437"/>
      <c r="G27" s="437"/>
      <c r="H27" s="437"/>
      <c r="I27" s="437"/>
      <c r="J27" s="437"/>
      <c r="K27" s="437"/>
      <c r="O27" s="140" t="s">
        <v>169</v>
      </c>
      <c r="P27" s="140"/>
      <c r="Q27" s="140"/>
      <c r="R27" s="140"/>
      <c r="S27" s="140"/>
      <c r="T27" s="140" t="s">
        <v>165</v>
      </c>
      <c r="U27" s="140"/>
      <c r="V27" s="140"/>
      <c r="W27" s="140"/>
      <c r="X27" s="140"/>
      <c r="Y27" s="140"/>
      <c r="Z27" s="140"/>
      <c r="AA27" s="140"/>
      <c r="AB27" s="140"/>
      <c r="AC27" s="140"/>
      <c r="AD27" s="140"/>
      <c r="AE27" s="140"/>
      <c r="AF27" s="140"/>
      <c r="AG27" s="140"/>
      <c r="AH27" s="140"/>
      <c r="AI27" s="140"/>
      <c r="AJ27" s="140"/>
      <c r="AK27" s="140"/>
      <c r="AL27" s="140"/>
      <c r="AM27" s="140"/>
      <c r="AN27" s="140"/>
    </row>
    <row r="28" spans="2:40" ht="15" customHeight="1">
      <c r="B28" s="437" t="s">
        <v>379</v>
      </c>
      <c r="C28" s="437"/>
      <c r="D28" s="437"/>
      <c r="E28" s="437"/>
      <c r="F28" s="437"/>
      <c r="G28" s="437"/>
      <c r="H28" s="437"/>
      <c r="I28" s="437"/>
      <c r="J28" s="437"/>
      <c r="K28" s="437"/>
      <c r="O28" s="140" t="s">
        <v>167</v>
      </c>
      <c r="P28" s="140"/>
      <c r="Q28" s="140"/>
      <c r="R28" s="140"/>
      <c r="S28" s="140"/>
      <c r="T28" s="140" t="s">
        <v>165</v>
      </c>
      <c r="U28" s="140"/>
      <c r="V28" s="140"/>
      <c r="W28" s="140"/>
      <c r="X28" s="140"/>
      <c r="Y28" s="140"/>
      <c r="Z28" s="140"/>
      <c r="AA28" s="140"/>
      <c r="AB28" s="140"/>
      <c r="AC28" s="140"/>
      <c r="AD28" s="140"/>
      <c r="AE28" s="140"/>
      <c r="AF28" s="140"/>
      <c r="AG28" s="140"/>
      <c r="AH28" s="140"/>
      <c r="AI28" s="140"/>
      <c r="AJ28" s="140"/>
      <c r="AK28" s="140"/>
      <c r="AL28" s="140"/>
      <c r="AM28" s="140"/>
      <c r="AN28" s="140"/>
    </row>
    <row r="29" spans="2:40" ht="15" customHeight="1">
      <c r="B29" s="437" t="s">
        <v>380</v>
      </c>
      <c r="C29" s="437"/>
      <c r="D29" s="437"/>
      <c r="E29" s="437"/>
      <c r="F29" s="437"/>
      <c r="G29" s="437"/>
      <c r="H29" s="437"/>
      <c r="I29" s="437"/>
      <c r="J29" s="437"/>
      <c r="K29" s="437"/>
      <c r="O29" s="140" t="s">
        <v>317</v>
      </c>
      <c r="P29" s="140"/>
      <c r="Q29" s="140"/>
      <c r="R29" s="140"/>
      <c r="S29" s="140"/>
      <c r="T29" s="140" t="s">
        <v>165</v>
      </c>
      <c r="U29" s="140"/>
      <c r="V29" s="140"/>
      <c r="W29" s="140"/>
      <c r="X29" s="140"/>
      <c r="Y29" s="140"/>
      <c r="Z29" s="140"/>
      <c r="AA29" s="140"/>
      <c r="AB29" s="140"/>
      <c r="AC29" s="140"/>
      <c r="AD29" s="140"/>
      <c r="AE29" s="140"/>
      <c r="AF29" s="140"/>
      <c r="AG29" s="140"/>
      <c r="AH29" s="140"/>
      <c r="AI29" s="140"/>
      <c r="AJ29" s="140"/>
      <c r="AK29" s="140"/>
      <c r="AL29" s="140"/>
      <c r="AM29" s="140"/>
      <c r="AN29" s="140"/>
    </row>
    <row r="30" spans="2:40" ht="15" customHeight="1">
      <c r="B30" s="437" t="s">
        <v>381</v>
      </c>
      <c r="C30" s="437"/>
      <c r="D30" s="437"/>
      <c r="E30" s="437"/>
      <c r="F30" s="437"/>
      <c r="G30" s="437"/>
      <c r="H30" s="437"/>
      <c r="I30" s="437"/>
      <c r="J30" s="437"/>
      <c r="K30" s="437"/>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row>
    <row r="31" spans="2:40" ht="15" customHeight="1">
      <c r="B31" s="153"/>
      <c r="C31" s="153"/>
      <c r="D31" s="153"/>
      <c r="E31" s="437"/>
      <c r="F31" s="437"/>
      <c r="G31" s="437"/>
      <c r="H31" s="437"/>
      <c r="I31" s="437"/>
      <c r="J31" s="437"/>
      <c r="K31" s="437"/>
      <c r="O31" s="140"/>
      <c r="P31" s="140"/>
      <c r="Q31" s="140"/>
      <c r="R31" s="140"/>
      <c r="S31" s="140"/>
      <c r="T31" s="140"/>
      <c r="U31" s="140"/>
      <c r="V31" s="140"/>
    </row>
    <row r="32" spans="2:40" ht="15" customHeight="1">
      <c r="B32" s="153"/>
      <c r="C32" s="153"/>
      <c r="D32" s="153"/>
      <c r="E32" s="437"/>
      <c r="F32" s="437"/>
      <c r="G32" s="437"/>
      <c r="H32" s="437"/>
      <c r="I32" s="437"/>
      <c r="J32" s="437"/>
      <c r="K32" s="437"/>
      <c r="O32" s="395" t="s">
        <v>145</v>
      </c>
      <c r="P32" s="395"/>
      <c r="Q32" s="395"/>
      <c r="R32" s="395"/>
      <c r="S32" s="395"/>
      <c r="T32" s="395"/>
      <c r="U32" s="395"/>
      <c r="V32" s="395"/>
      <c r="W32" s="395"/>
    </row>
    <row r="33" spans="1:40" ht="15" customHeight="1">
      <c r="B33" s="407"/>
      <c r="C33" s="407"/>
      <c r="D33" s="407"/>
      <c r="E33" s="443" t="s">
        <v>162</v>
      </c>
      <c r="F33" s="443"/>
      <c r="G33" s="443"/>
      <c r="H33" s="443"/>
      <c r="I33" s="443"/>
      <c r="J33" s="443"/>
      <c r="K33" s="443"/>
      <c r="O33" s="449"/>
      <c r="P33" s="454"/>
      <c r="Q33" s="454"/>
      <c r="R33" s="454"/>
      <c r="S33" s="454"/>
      <c r="T33" s="454"/>
      <c r="U33" s="454"/>
      <c r="V33" s="454"/>
      <c r="W33" s="454"/>
      <c r="X33" s="454"/>
      <c r="Y33" s="454"/>
      <c r="Z33" s="454"/>
      <c r="AA33" s="454"/>
      <c r="AB33" s="454"/>
      <c r="AC33" s="454"/>
      <c r="AD33" s="454"/>
      <c r="AE33" s="454"/>
      <c r="AF33" s="454"/>
      <c r="AG33" s="454"/>
      <c r="AH33" s="454"/>
      <c r="AI33" s="454"/>
      <c r="AJ33" s="454"/>
      <c r="AK33" s="454"/>
      <c r="AL33" s="454"/>
      <c r="AM33" s="454"/>
      <c r="AN33" s="473"/>
    </row>
    <row r="34" spans="1:40" ht="15" customHeight="1">
      <c r="B34" s="407"/>
      <c r="C34" s="407"/>
      <c r="D34" s="407"/>
      <c r="E34" s="444"/>
      <c r="F34" s="444"/>
      <c r="G34" s="444"/>
      <c r="H34" s="444"/>
      <c r="I34" s="444"/>
      <c r="J34" s="444"/>
      <c r="K34" s="444"/>
      <c r="O34" s="450"/>
      <c r="P34" s="455"/>
      <c r="Q34" s="455"/>
      <c r="R34" s="455"/>
      <c r="S34" s="455"/>
      <c r="T34" s="455"/>
      <c r="U34" s="455"/>
      <c r="V34" s="455"/>
      <c r="W34" s="455"/>
      <c r="X34" s="455"/>
      <c r="Y34" s="455"/>
      <c r="Z34" s="455"/>
      <c r="AA34" s="455"/>
      <c r="AB34" s="455"/>
      <c r="AC34" s="455"/>
      <c r="AD34" s="455"/>
      <c r="AE34" s="455"/>
      <c r="AF34" s="455"/>
      <c r="AG34" s="455"/>
      <c r="AH34" s="455"/>
      <c r="AI34" s="455"/>
      <c r="AJ34" s="455"/>
      <c r="AK34" s="455"/>
      <c r="AL34" s="455"/>
      <c r="AM34" s="455"/>
      <c r="AN34" s="474"/>
    </row>
    <row r="35" spans="1:40" ht="15" customHeight="1">
      <c r="B35" s="407"/>
      <c r="C35" s="407"/>
      <c r="D35" s="407"/>
      <c r="E35" s="444"/>
      <c r="F35" s="444"/>
      <c r="G35" s="444"/>
      <c r="H35" s="444"/>
      <c r="I35" s="444"/>
      <c r="J35" s="444"/>
      <c r="K35" s="444"/>
      <c r="O35" s="451"/>
      <c r="P35" s="456"/>
      <c r="Q35" s="456"/>
      <c r="R35" s="456"/>
      <c r="S35" s="456"/>
      <c r="T35" s="456"/>
      <c r="U35" s="456"/>
      <c r="V35" s="456"/>
      <c r="W35" s="456"/>
      <c r="X35" s="456"/>
      <c r="Y35" s="456"/>
      <c r="Z35" s="456"/>
      <c r="AA35" s="456"/>
      <c r="AB35" s="456"/>
      <c r="AC35" s="456"/>
      <c r="AD35" s="456"/>
      <c r="AE35" s="456"/>
      <c r="AF35" s="456"/>
      <c r="AG35" s="456"/>
      <c r="AH35" s="456"/>
      <c r="AI35" s="456"/>
      <c r="AJ35" s="456"/>
      <c r="AK35" s="456"/>
      <c r="AL35" s="456"/>
      <c r="AM35" s="456"/>
      <c r="AN35" s="475"/>
    </row>
    <row r="36" spans="1:40" ht="13.5" customHeight="1">
      <c r="B36" s="2"/>
      <c r="C36" s="2"/>
      <c r="D36" s="2"/>
      <c r="E36" s="2"/>
      <c r="F36" s="2"/>
      <c r="G36" s="2"/>
      <c r="H36" s="2"/>
      <c r="I36" s="2"/>
      <c r="J36" s="2"/>
      <c r="K36" s="2"/>
      <c r="L36" s="2"/>
      <c r="M36" s="2"/>
      <c r="N36" s="2"/>
      <c r="O36" s="452"/>
      <c r="P36" s="452"/>
      <c r="Q36" s="452"/>
      <c r="R36" s="452"/>
      <c r="S36" s="452"/>
      <c r="T36" s="452"/>
      <c r="U36" s="452"/>
      <c r="V36" s="452"/>
      <c r="W36" s="452"/>
      <c r="X36" s="452"/>
      <c r="Y36" s="452"/>
      <c r="Z36" s="452"/>
      <c r="AA36" s="452"/>
      <c r="AB36" s="452"/>
      <c r="AC36" s="452"/>
      <c r="AD36" s="452"/>
      <c r="AE36" s="452"/>
      <c r="AF36" s="452"/>
      <c r="AG36" s="452"/>
      <c r="AH36" s="452"/>
      <c r="AI36" s="452"/>
      <c r="AJ36" s="452"/>
      <c r="AK36" s="452"/>
      <c r="AL36" s="452"/>
      <c r="AM36" s="452"/>
      <c r="AN36" s="452"/>
    </row>
    <row r="37" spans="1:40">
      <c r="A37" s="2" t="str">
        <f ca="1">MID(CELL("filename",$A$3),FIND("]",CELL("filename",$A$3))+1,31)</f>
        <v>15</v>
      </c>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row>
    <row r="38" spans="1:40">
      <c r="O38" s="2"/>
      <c r="P38" s="2"/>
      <c r="Q38" s="2"/>
      <c r="R38" s="2"/>
      <c r="S38" s="2"/>
      <c r="T38" s="2"/>
      <c r="U38" s="2"/>
      <c r="V38" s="2"/>
      <c r="W38" s="2"/>
      <c r="X38" s="2"/>
      <c r="Y38" s="2"/>
      <c r="Z38" s="2"/>
      <c r="AA38" s="2"/>
      <c r="AB38" s="2"/>
      <c r="AC38" s="2"/>
      <c r="AD38" s="2"/>
      <c r="AE38" s="2"/>
      <c r="AF38" s="2"/>
      <c r="AG38" s="2"/>
      <c r="AH38" s="2"/>
      <c r="AI38" s="2"/>
      <c r="AJ38" s="2"/>
      <c r="AK38" s="2"/>
    </row>
  </sheetData>
  <mergeCells count="180">
    <mergeCell ref="A1:AN1"/>
    <mergeCell ref="A3:AN3"/>
    <mergeCell ref="B5:D5"/>
    <mergeCell ref="E5:G5"/>
    <mergeCell ref="H5:J5"/>
    <mergeCell ref="K5:M5"/>
    <mergeCell ref="N5:P5"/>
    <mergeCell ref="Q5:S5"/>
    <mergeCell ref="T5:V5"/>
    <mergeCell ref="W5:Y5"/>
    <mergeCell ref="Z5:AB5"/>
    <mergeCell ref="AC5:AE5"/>
    <mergeCell ref="AF5:AH5"/>
    <mergeCell ref="AI5:AK5"/>
    <mergeCell ref="AL5:AN5"/>
    <mergeCell ref="C6:D6"/>
    <mergeCell ref="E6:G6"/>
    <mergeCell ref="H6:J6"/>
    <mergeCell ref="K6:M6"/>
    <mergeCell ref="N6:P6"/>
    <mergeCell ref="Q6:S6"/>
    <mergeCell ref="T6:V6"/>
    <mergeCell ref="W6:Y6"/>
    <mergeCell ref="Z6:AB6"/>
    <mergeCell ref="AC6:AE6"/>
    <mergeCell ref="AF6:AH6"/>
    <mergeCell ref="AI6:AK6"/>
    <mergeCell ref="AL6:AN6"/>
    <mergeCell ref="C7:D7"/>
    <mergeCell ref="E7:G7"/>
    <mergeCell ref="H7:J7"/>
    <mergeCell ref="K7:M7"/>
    <mergeCell ref="N7:P7"/>
    <mergeCell ref="Q7:S7"/>
    <mergeCell ref="T7:V7"/>
    <mergeCell ref="W7:Y7"/>
    <mergeCell ref="Z7:AB7"/>
    <mergeCell ref="AC7:AE7"/>
    <mergeCell ref="AF7:AH7"/>
    <mergeCell ref="AI7:AK7"/>
    <mergeCell ref="AL7:AN7"/>
    <mergeCell ref="C8:D8"/>
    <mergeCell ref="E8:G8"/>
    <mergeCell ref="H8:J8"/>
    <mergeCell ref="K8:M8"/>
    <mergeCell ref="N8:P8"/>
    <mergeCell ref="Q8:S8"/>
    <mergeCell ref="T8:V8"/>
    <mergeCell ref="W8:Y8"/>
    <mergeCell ref="Z8:AB8"/>
    <mergeCell ref="AC8:AE8"/>
    <mergeCell ref="AF8:AH8"/>
    <mergeCell ref="AI8:AK8"/>
    <mergeCell ref="AL8:AN8"/>
    <mergeCell ref="C9:D9"/>
    <mergeCell ref="E9:G9"/>
    <mergeCell ref="H9:J9"/>
    <mergeCell ref="K9:M9"/>
    <mergeCell ref="N9:P9"/>
    <mergeCell ref="Q9:S9"/>
    <mergeCell ref="T9:V9"/>
    <mergeCell ref="W9:Y9"/>
    <mergeCell ref="Z9:AB9"/>
    <mergeCell ref="AC9:AE9"/>
    <mergeCell ref="AF9:AH9"/>
    <mergeCell ref="AI9:AK9"/>
    <mergeCell ref="AL9:AN9"/>
    <mergeCell ref="C10:D10"/>
    <mergeCell ref="E10:G10"/>
    <mergeCell ref="H10:J10"/>
    <mergeCell ref="K10:M10"/>
    <mergeCell ref="N10:P10"/>
    <mergeCell ref="Q10:S10"/>
    <mergeCell ref="T10:V10"/>
    <mergeCell ref="W10:Y10"/>
    <mergeCell ref="Z10:AB10"/>
    <mergeCell ref="AC10:AE10"/>
    <mergeCell ref="AF10:AH10"/>
    <mergeCell ref="AI10:AK10"/>
    <mergeCell ref="AL10:AN10"/>
    <mergeCell ref="C11:D11"/>
    <mergeCell ref="E11:G11"/>
    <mergeCell ref="H11:J11"/>
    <mergeCell ref="K11:M11"/>
    <mergeCell ref="N11:P11"/>
    <mergeCell ref="Q11:S11"/>
    <mergeCell ref="T11:V11"/>
    <mergeCell ref="W11:Y11"/>
    <mergeCell ref="Z11:AB11"/>
    <mergeCell ref="AC11:AE11"/>
    <mergeCell ref="AF11:AH11"/>
    <mergeCell ref="AI11:AK11"/>
    <mergeCell ref="AL11:AN11"/>
    <mergeCell ref="B12:AN12"/>
    <mergeCell ref="B14:D14"/>
    <mergeCell ref="E14:K14"/>
    <mergeCell ref="O14:U14"/>
    <mergeCell ref="B15:D15"/>
    <mergeCell ref="E15:K15"/>
    <mergeCell ref="O15:R15"/>
    <mergeCell ref="T15:U15"/>
    <mergeCell ref="V15:W15"/>
    <mergeCell ref="Y15:Z15"/>
    <mergeCell ref="AB15:AC15"/>
    <mergeCell ref="AE15:AF15"/>
    <mergeCell ref="B16:D16"/>
    <mergeCell ref="E16:K16"/>
    <mergeCell ref="O16:R16"/>
    <mergeCell ref="T16:U16"/>
    <mergeCell ref="W16:X16"/>
    <mergeCell ref="Z16:AA16"/>
    <mergeCell ref="AC16:AD16"/>
    <mergeCell ref="AF16:AG16"/>
    <mergeCell ref="AI16:AK16"/>
    <mergeCell ref="B17:D17"/>
    <mergeCell ref="E17:K17"/>
    <mergeCell ref="T17:V17"/>
    <mergeCell ref="X17:Y17"/>
    <mergeCell ref="B18:D18"/>
    <mergeCell ref="E18:K18"/>
    <mergeCell ref="O18:R18"/>
    <mergeCell ref="T18:V18"/>
    <mergeCell ref="X18:Y18"/>
    <mergeCell ref="AA18:AB18"/>
    <mergeCell ref="AD18:AN18"/>
    <mergeCell ref="B19:D19"/>
    <mergeCell ref="E19:K19"/>
    <mergeCell ref="O19:R19"/>
    <mergeCell ref="X19:AN19"/>
    <mergeCell ref="B20:D20"/>
    <mergeCell ref="E20:K20"/>
    <mergeCell ref="B21:D21"/>
    <mergeCell ref="E21:K21"/>
    <mergeCell ref="O21:R21"/>
    <mergeCell ref="B22:D22"/>
    <mergeCell ref="E22:K22"/>
    <mergeCell ref="O22:V22"/>
    <mergeCell ref="B23:D23"/>
    <mergeCell ref="E23:K23"/>
    <mergeCell ref="O23:V23"/>
    <mergeCell ref="W23:X23"/>
    <mergeCell ref="Y23:Z23"/>
    <mergeCell ref="AB23:AI23"/>
    <mergeCell ref="B24:D24"/>
    <mergeCell ref="E24:K24"/>
    <mergeCell ref="O24:V24"/>
    <mergeCell ref="W24:X24"/>
    <mergeCell ref="Y24:Z24"/>
    <mergeCell ref="B25:D25"/>
    <mergeCell ref="E25:K25"/>
    <mergeCell ref="O25:V25"/>
    <mergeCell ref="W25:X25"/>
    <mergeCell ref="Y25:Z25"/>
    <mergeCell ref="B26:D26"/>
    <mergeCell ref="E26:K26"/>
    <mergeCell ref="O26:V26"/>
    <mergeCell ref="B27:D27"/>
    <mergeCell ref="E27:K27"/>
    <mergeCell ref="O27:S27"/>
    <mergeCell ref="T27:AN27"/>
    <mergeCell ref="B28:D28"/>
    <mergeCell ref="E28:K28"/>
    <mergeCell ref="O28:S28"/>
    <mergeCell ref="T28:AN28"/>
    <mergeCell ref="B29:D29"/>
    <mergeCell ref="E29:K29"/>
    <mergeCell ref="O29:S29"/>
    <mergeCell ref="T29:AN29"/>
    <mergeCell ref="B30:D30"/>
    <mergeCell ref="E30:K30"/>
    <mergeCell ref="O30:S30"/>
    <mergeCell ref="T30:AN30"/>
    <mergeCell ref="B31:D31"/>
    <mergeCell ref="E31:K31"/>
    <mergeCell ref="B32:D32"/>
    <mergeCell ref="E32:K32"/>
    <mergeCell ref="O32:W32"/>
    <mergeCell ref="E33:K33"/>
    <mergeCell ref="A37:AN37"/>
    <mergeCell ref="O33:AN35"/>
  </mergeCells>
  <phoneticPr fontId="2"/>
  <pageMargins left="0.70866141732283472" right="0.70866141732283472" top="0.94488188976377951" bottom="0.15748031496062992"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26625" r:id="rId4" name="チェック 1">
              <controlPr defaultSize="0" autoFill="0" autoLine="0" autoPict="0">
                <anchor moveWithCells="1">
                  <from xmlns:xdr="http://schemas.openxmlformats.org/drawingml/2006/spreadsheetDrawing">
                    <xdr:col>18</xdr:col>
                    <xdr:colOff>47625</xdr:colOff>
                    <xdr:row>14</xdr:row>
                    <xdr:rowOff>9525</xdr:rowOff>
                  </from>
                  <to xmlns:xdr="http://schemas.openxmlformats.org/drawingml/2006/spreadsheetDrawing">
                    <xdr:col>20</xdr:col>
                    <xdr:colOff>0</xdr:colOff>
                    <xdr:row>15</xdr:row>
                    <xdr:rowOff>19685</xdr:rowOff>
                  </to>
                </anchor>
              </controlPr>
            </control>
          </mc:Choice>
        </mc:AlternateContent>
        <mc:AlternateContent>
          <mc:Choice Requires="x14">
            <control shapeId="26626" r:id="rId5" name="チェック 2">
              <controlPr defaultSize="0" autoFill="0" autoLine="0" autoPict="0">
                <anchor moveWithCells="1">
                  <from xmlns:xdr="http://schemas.openxmlformats.org/drawingml/2006/spreadsheetDrawing">
                    <xdr:col>20</xdr:col>
                    <xdr:colOff>47625</xdr:colOff>
                    <xdr:row>14</xdr:row>
                    <xdr:rowOff>9525</xdr:rowOff>
                  </from>
                  <to xmlns:xdr="http://schemas.openxmlformats.org/drawingml/2006/spreadsheetDrawing">
                    <xdr:col>22</xdr:col>
                    <xdr:colOff>0</xdr:colOff>
                    <xdr:row>15</xdr:row>
                    <xdr:rowOff>19685</xdr:rowOff>
                  </to>
                </anchor>
              </controlPr>
            </control>
          </mc:Choice>
        </mc:AlternateContent>
        <mc:AlternateContent>
          <mc:Choice Requires="x14">
            <control shapeId="26627" r:id="rId6" name="チェック 3">
              <controlPr defaultSize="0" autoFill="0" autoLine="0" autoPict="0">
                <anchor moveWithCells="1">
                  <from xmlns:xdr="http://schemas.openxmlformats.org/drawingml/2006/spreadsheetDrawing">
                    <xdr:col>18</xdr:col>
                    <xdr:colOff>47625</xdr:colOff>
                    <xdr:row>15</xdr:row>
                    <xdr:rowOff>9525</xdr:rowOff>
                  </from>
                  <to xmlns:xdr="http://schemas.openxmlformats.org/drawingml/2006/spreadsheetDrawing">
                    <xdr:col>20</xdr:col>
                    <xdr:colOff>0</xdr:colOff>
                    <xdr:row>16</xdr:row>
                    <xdr:rowOff>19685</xdr:rowOff>
                  </to>
                </anchor>
              </controlPr>
            </control>
          </mc:Choice>
        </mc:AlternateContent>
        <mc:AlternateContent>
          <mc:Choice Requires="x14">
            <control shapeId="26628" r:id="rId7" name="チェック 4">
              <controlPr defaultSize="0" autoFill="0" autoLine="0" autoPict="0">
                <anchor moveWithCells="1">
                  <from xmlns:xdr="http://schemas.openxmlformats.org/drawingml/2006/spreadsheetDrawing">
                    <xdr:col>21</xdr:col>
                    <xdr:colOff>47625</xdr:colOff>
                    <xdr:row>15</xdr:row>
                    <xdr:rowOff>9525</xdr:rowOff>
                  </from>
                  <to xmlns:xdr="http://schemas.openxmlformats.org/drawingml/2006/spreadsheetDrawing">
                    <xdr:col>23</xdr:col>
                    <xdr:colOff>0</xdr:colOff>
                    <xdr:row>16</xdr:row>
                    <xdr:rowOff>19685</xdr:rowOff>
                  </to>
                </anchor>
              </controlPr>
            </control>
          </mc:Choice>
        </mc:AlternateContent>
        <mc:AlternateContent>
          <mc:Choice Requires="x14">
            <control shapeId="26629" r:id="rId8" name="チェック 5">
              <controlPr defaultSize="0" autoFill="0" autoLine="0" autoPict="0">
                <anchor moveWithCells="1">
                  <from xmlns:xdr="http://schemas.openxmlformats.org/drawingml/2006/spreadsheetDrawing">
                    <xdr:col>24</xdr:col>
                    <xdr:colOff>47625</xdr:colOff>
                    <xdr:row>15</xdr:row>
                    <xdr:rowOff>9525</xdr:rowOff>
                  </from>
                  <to xmlns:xdr="http://schemas.openxmlformats.org/drawingml/2006/spreadsheetDrawing">
                    <xdr:col>26</xdr:col>
                    <xdr:colOff>0</xdr:colOff>
                    <xdr:row>16</xdr:row>
                    <xdr:rowOff>19685</xdr:rowOff>
                  </to>
                </anchor>
              </controlPr>
            </control>
          </mc:Choice>
        </mc:AlternateContent>
        <mc:AlternateContent>
          <mc:Choice Requires="x14">
            <control shapeId="26630" r:id="rId9" name="チェック 6">
              <controlPr defaultSize="0" autoFill="0" autoLine="0" autoPict="0">
                <anchor moveWithCells="1">
                  <from xmlns:xdr="http://schemas.openxmlformats.org/drawingml/2006/spreadsheetDrawing">
                    <xdr:col>27</xdr:col>
                    <xdr:colOff>47625</xdr:colOff>
                    <xdr:row>15</xdr:row>
                    <xdr:rowOff>9525</xdr:rowOff>
                  </from>
                  <to xmlns:xdr="http://schemas.openxmlformats.org/drawingml/2006/spreadsheetDrawing">
                    <xdr:col>29</xdr:col>
                    <xdr:colOff>0</xdr:colOff>
                    <xdr:row>16</xdr:row>
                    <xdr:rowOff>19685</xdr:rowOff>
                  </to>
                </anchor>
              </controlPr>
            </control>
          </mc:Choice>
        </mc:AlternateContent>
        <mc:AlternateContent>
          <mc:Choice Requires="x14">
            <control shapeId="26631" r:id="rId10" name="チェック 7">
              <controlPr defaultSize="0" autoFill="0" autoLine="0" autoPict="0">
                <anchor moveWithCells="1">
                  <from xmlns:xdr="http://schemas.openxmlformats.org/drawingml/2006/spreadsheetDrawing">
                    <xdr:col>30</xdr:col>
                    <xdr:colOff>47625</xdr:colOff>
                    <xdr:row>15</xdr:row>
                    <xdr:rowOff>9525</xdr:rowOff>
                  </from>
                  <to xmlns:xdr="http://schemas.openxmlformats.org/drawingml/2006/spreadsheetDrawing">
                    <xdr:col>32</xdr:col>
                    <xdr:colOff>0</xdr:colOff>
                    <xdr:row>16</xdr:row>
                    <xdr:rowOff>19685</xdr:rowOff>
                  </to>
                </anchor>
              </controlPr>
            </control>
          </mc:Choice>
        </mc:AlternateContent>
        <mc:AlternateContent>
          <mc:Choice Requires="x14">
            <control shapeId="26632" r:id="rId11" name="チェック 8">
              <controlPr defaultSize="0" autoFill="0" autoLine="0" autoPict="0">
                <anchor moveWithCells="1">
                  <from xmlns:xdr="http://schemas.openxmlformats.org/drawingml/2006/spreadsheetDrawing">
                    <xdr:col>33</xdr:col>
                    <xdr:colOff>47625</xdr:colOff>
                    <xdr:row>15</xdr:row>
                    <xdr:rowOff>9525</xdr:rowOff>
                  </from>
                  <to xmlns:xdr="http://schemas.openxmlformats.org/drawingml/2006/spreadsheetDrawing">
                    <xdr:col>35</xdr:col>
                    <xdr:colOff>0</xdr:colOff>
                    <xdr:row>16</xdr:row>
                    <xdr:rowOff>19685</xdr:rowOff>
                  </to>
                </anchor>
              </controlPr>
            </control>
          </mc:Choice>
        </mc:AlternateContent>
        <mc:AlternateContent>
          <mc:Choice Requires="x14">
            <control shapeId="26633" r:id="rId12" name="チェック 9">
              <controlPr defaultSize="0" autoFill="0" autoLine="0" autoPict="0">
                <anchor moveWithCells="1">
                  <from xmlns:xdr="http://schemas.openxmlformats.org/drawingml/2006/spreadsheetDrawing">
                    <xdr:col>18</xdr:col>
                    <xdr:colOff>47625</xdr:colOff>
                    <xdr:row>16</xdr:row>
                    <xdr:rowOff>9525</xdr:rowOff>
                  </from>
                  <to xmlns:xdr="http://schemas.openxmlformats.org/drawingml/2006/spreadsheetDrawing">
                    <xdr:col>20</xdr:col>
                    <xdr:colOff>0</xdr:colOff>
                    <xdr:row>17</xdr:row>
                    <xdr:rowOff>19685</xdr:rowOff>
                  </to>
                </anchor>
              </controlPr>
            </control>
          </mc:Choice>
        </mc:AlternateContent>
        <mc:AlternateContent>
          <mc:Choice Requires="x14">
            <control shapeId="26634" r:id="rId13" name="チェック 10">
              <controlPr defaultSize="0" autoFill="0" autoLine="0" autoPict="0">
                <anchor moveWithCells="1">
                  <from xmlns:xdr="http://schemas.openxmlformats.org/drawingml/2006/spreadsheetDrawing">
                    <xdr:col>22</xdr:col>
                    <xdr:colOff>47625</xdr:colOff>
                    <xdr:row>16</xdr:row>
                    <xdr:rowOff>9525</xdr:rowOff>
                  </from>
                  <to xmlns:xdr="http://schemas.openxmlformats.org/drawingml/2006/spreadsheetDrawing">
                    <xdr:col>24</xdr:col>
                    <xdr:colOff>0</xdr:colOff>
                    <xdr:row>17</xdr:row>
                    <xdr:rowOff>19685</xdr:rowOff>
                  </to>
                </anchor>
              </controlPr>
            </control>
          </mc:Choice>
        </mc:AlternateContent>
        <mc:AlternateContent>
          <mc:Choice Requires="x14">
            <control shapeId="26635" r:id="rId14" name="チェック 11">
              <controlPr defaultSize="0" autoFill="0" autoLine="0" autoPict="0">
                <anchor moveWithCells="1">
                  <from xmlns:xdr="http://schemas.openxmlformats.org/drawingml/2006/spreadsheetDrawing">
                    <xdr:col>25</xdr:col>
                    <xdr:colOff>47625</xdr:colOff>
                    <xdr:row>16</xdr:row>
                    <xdr:rowOff>9525</xdr:rowOff>
                  </from>
                  <to xmlns:xdr="http://schemas.openxmlformats.org/drawingml/2006/spreadsheetDrawing">
                    <xdr:col>27</xdr:col>
                    <xdr:colOff>0</xdr:colOff>
                    <xdr:row>17</xdr:row>
                    <xdr:rowOff>19685</xdr:rowOff>
                  </to>
                </anchor>
              </controlPr>
            </control>
          </mc:Choice>
        </mc:AlternateContent>
        <mc:AlternateContent>
          <mc:Choice Requires="x14">
            <control shapeId="26637" r:id="rId15" name="チェック 13">
              <controlPr defaultSize="0" autoFill="0" autoLine="0" autoPict="0">
                <anchor moveWithCells="1">
                  <from xmlns:xdr="http://schemas.openxmlformats.org/drawingml/2006/spreadsheetDrawing">
                    <xdr:col>18</xdr:col>
                    <xdr:colOff>47625</xdr:colOff>
                    <xdr:row>18</xdr:row>
                    <xdr:rowOff>9525</xdr:rowOff>
                  </from>
                  <to xmlns:xdr="http://schemas.openxmlformats.org/drawingml/2006/spreadsheetDrawing">
                    <xdr:col>20</xdr:col>
                    <xdr:colOff>0</xdr:colOff>
                    <xdr:row>19</xdr:row>
                    <xdr:rowOff>19685</xdr:rowOff>
                  </to>
                </anchor>
              </controlPr>
            </control>
          </mc:Choice>
        </mc:AlternateContent>
        <mc:AlternateContent>
          <mc:Choice Requires="x14">
            <control shapeId="26638" r:id="rId16" name="チェック 14">
              <controlPr defaultSize="0" autoFill="0" autoLine="0" autoPict="0">
                <anchor moveWithCells="1">
                  <from xmlns:xdr="http://schemas.openxmlformats.org/drawingml/2006/spreadsheetDrawing">
                    <xdr:col>21</xdr:col>
                    <xdr:colOff>47625</xdr:colOff>
                    <xdr:row>18</xdr:row>
                    <xdr:rowOff>9525</xdr:rowOff>
                  </from>
                  <to xmlns:xdr="http://schemas.openxmlformats.org/drawingml/2006/spreadsheetDrawing">
                    <xdr:col>23</xdr:col>
                    <xdr:colOff>0</xdr:colOff>
                    <xdr:row>19</xdr:row>
                    <xdr:rowOff>19685</xdr:rowOff>
                  </to>
                </anchor>
              </controlPr>
            </control>
          </mc:Choice>
        </mc:AlternateContent>
        <mc:AlternateContent>
          <mc:Choice Requires="x14">
            <control shapeId="26639" r:id="rId17" name="チェック 15">
              <controlPr defaultSize="0" autoFill="0" autoLine="0" autoPict="0">
                <anchor moveWithCells="1">
                  <from xmlns:xdr="http://schemas.openxmlformats.org/drawingml/2006/spreadsheetDrawing">
                    <xdr:col>18</xdr:col>
                    <xdr:colOff>47625</xdr:colOff>
                    <xdr:row>17</xdr:row>
                    <xdr:rowOff>9525</xdr:rowOff>
                  </from>
                  <to xmlns:xdr="http://schemas.openxmlformats.org/drawingml/2006/spreadsheetDrawing">
                    <xdr:col>20</xdr:col>
                    <xdr:colOff>0</xdr:colOff>
                    <xdr:row>18</xdr:row>
                    <xdr:rowOff>19685</xdr:rowOff>
                  </to>
                </anchor>
              </controlPr>
            </control>
          </mc:Choice>
        </mc:AlternateContent>
        <mc:AlternateContent>
          <mc:Choice Requires="x14">
            <control shapeId="26640" r:id="rId18" name="チェック 16">
              <controlPr defaultSize="0" autoFill="0" autoLine="0" autoPict="0">
                <anchor moveWithCells="1">
                  <from xmlns:xdr="http://schemas.openxmlformats.org/drawingml/2006/spreadsheetDrawing">
                    <xdr:col>22</xdr:col>
                    <xdr:colOff>47625</xdr:colOff>
                    <xdr:row>17</xdr:row>
                    <xdr:rowOff>9525</xdr:rowOff>
                  </from>
                  <to xmlns:xdr="http://schemas.openxmlformats.org/drawingml/2006/spreadsheetDrawing">
                    <xdr:col>24</xdr:col>
                    <xdr:colOff>0</xdr:colOff>
                    <xdr:row>18</xdr:row>
                    <xdr:rowOff>19685</xdr:rowOff>
                  </to>
                </anchor>
              </controlPr>
            </control>
          </mc:Choice>
        </mc:AlternateContent>
        <mc:AlternateContent>
          <mc:Choice Requires="x14">
            <control shapeId="26641" r:id="rId19" name="チェック 17">
              <controlPr defaultSize="0" autoFill="0" autoLine="0" autoPict="0">
                <anchor moveWithCells="1">
                  <from xmlns:xdr="http://schemas.openxmlformats.org/drawingml/2006/spreadsheetDrawing">
                    <xdr:col>25</xdr:col>
                    <xdr:colOff>47625</xdr:colOff>
                    <xdr:row>17</xdr:row>
                    <xdr:rowOff>9525</xdr:rowOff>
                  </from>
                  <to xmlns:xdr="http://schemas.openxmlformats.org/drawingml/2006/spreadsheetDrawing">
                    <xdr:col>27</xdr:col>
                    <xdr:colOff>0</xdr:colOff>
                    <xdr:row>18</xdr:row>
                    <xdr:rowOff>19685</xdr:rowOff>
                  </to>
                </anchor>
              </controlPr>
            </control>
          </mc:Choice>
        </mc:AlternateContent>
        <mc:AlternateContent>
          <mc:Choice Requires="x14">
            <control shapeId="26642" r:id="rId20" name="チェック 18">
              <controlPr defaultSize="0" autoFill="0" autoLine="0" autoPict="0">
                <anchor moveWithCells="1">
                  <from xmlns:xdr="http://schemas.openxmlformats.org/drawingml/2006/spreadsheetDrawing">
                    <xdr:col>23</xdr:col>
                    <xdr:colOff>47625</xdr:colOff>
                    <xdr:row>14</xdr:row>
                    <xdr:rowOff>9525</xdr:rowOff>
                  </from>
                  <to xmlns:xdr="http://schemas.openxmlformats.org/drawingml/2006/spreadsheetDrawing">
                    <xdr:col>25</xdr:col>
                    <xdr:colOff>0</xdr:colOff>
                    <xdr:row>15</xdr:row>
                    <xdr:rowOff>19685</xdr:rowOff>
                  </to>
                </anchor>
              </controlPr>
            </control>
          </mc:Choice>
        </mc:AlternateContent>
        <mc:AlternateContent>
          <mc:Choice Requires="x14">
            <control shapeId="26644" r:id="rId21" name="チェック 20">
              <controlPr defaultSize="0" autoFill="0" autoLine="0" autoPict="0">
                <anchor moveWithCells="1">
                  <from xmlns:xdr="http://schemas.openxmlformats.org/drawingml/2006/spreadsheetDrawing">
                    <xdr:col>35</xdr:col>
                    <xdr:colOff>47625</xdr:colOff>
                    <xdr:row>22</xdr:row>
                    <xdr:rowOff>9525</xdr:rowOff>
                  </from>
                  <to xmlns:xdr="http://schemas.openxmlformats.org/drawingml/2006/spreadsheetDrawing">
                    <xdr:col>37</xdr:col>
                    <xdr:colOff>0</xdr:colOff>
                    <xdr:row>23</xdr:row>
                    <xdr:rowOff>19685</xdr:rowOff>
                  </to>
                </anchor>
              </controlPr>
            </control>
          </mc:Choice>
        </mc:AlternateContent>
        <mc:AlternateContent>
          <mc:Choice Requires="x14">
            <control shapeId="26645" r:id="rId22" name="チェック 21">
              <controlPr defaultSize="0" autoFill="0" autoLine="0" autoPict="0">
                <anchor moveWithCells="1">
                  <from xmlns:xdr="http://schemas.openxmlformats.org/drawingml/2006/spreadsheetDrawing">
                    <xdr:col>37</xdr:col>
                    <xdr:colOff>47625</xdr:colOff>
                    <xdr:row>22</xdr:row>
                    <xdr:rowOff>9525</xdr:rowOff>
                  </from>
                  <to xmlns:xdr="http://schemas.openxmlformats.org/drawingml/2006/spreadsheetDrawing">
                    <xdr:col>39</xdr:col>
                    <xdr:colOff>0</xdr:colOff>
                    <xdr:row>23</xdr:row>
                    <xdr:rowOff>19685</xdr:rowOff>
                  </to>
                </anchor>
              </controlPr>
            </control>
          </mc:Choice>
        </mc:AlternateContent>
        <mc:AlternateContent>
          <mc:Choice Requires="x14">
            <control shapeId="26646" r:id="rId23" name="チェック 22">
              <controlPr defaultSize="0" autoFill="0" autoLine="0" autoPict="0">
                <anchor moveWithCells="1">
                  <from xmlns:xdr="http://schemas.openxmlformats.org/drawingml/2006/spreadsheetDrawing">
                    <xdr:col>18</xdr:col>
                    <xdr:colOff>47625</xdr:colOff>
                    <xdr:row>14</xdr:row>
                    <xdr:rowOff>9525</xdr:rowOff>
                  </from>
                  <to xmlns:xdr="http://schemas.openxmlformats.org/drawingml/2006/spreadsheetDrawing">
                    <xdr:col>20</xdr:col>
                    <xdr:colOff>0</xdr:colOff>
                    <xdr:row>15</xdr:row>
                    <xdr:rowOff>19685</xdr:rowOff>
                  </to>
                </anchor>
              </controlPr>
            </control>
          </mc:Choice>
        </mc:AlternateContent>
        <mc:AlternateContent>
          <mc:Choice Requires="x14">
            <control shapeId="26647" r:id="rId24" name="チェック 23">
              <controlPr defaultSize="0" autoFill="0" autoLine="0" autoPict="0">
                <anchor moveWithCells="1">
                  <from xmlns:xdr="http://schemas.openxmlformats.org/drawingml/2006/spreadsheetDrawing">
                    <xdr:col>20</xdr:col>
                    <xdr:colOff>47625</xdr:colOff>
                    <xdr:row>14</xdr:row>
                    <xdr:rowOff>9525</xdr:rowOff>
                  </from>
                  <to xmlns:xdr="http://schemas.openxmlformats.org/drawingml/2006/spreadsheetDrawing">
                    <xdr:col>22</xdr:col>
                    <xdr:colOff>0</xdr:colOff>
                    <xdr:row>15</xdr:row>
                    <xdr:rowOff>19685</xdr:rowOff>
                  </to>
                </anchor>
              </controlPr>
            </control>
          </mc:Choice>
        </mc:AlternateContent>
        <mc:AlternateContent>
          <mc:Choice Requires="x14">
            <control shapeId="26648" r:id="rId25" name="チェック 24">
              <controlPr defaultSize="0" autoFill="0" autoLine="0" autoPict="0">
                <anchor moveWithCells="1">
                  <from xmlns:xdr="http://schemas.openxmlformats.org/drawingml/2006/spreadsheetDrawing">
                    <xdr:col>18</xdr:col>
                    <xdr:colOff>47625</xdr:colOff>
                    <xdr:row>15</xdr:row>
                    <xdr:rowOff>9525</xdr:rowOff>
                  </from>
                  <to xmlns:xdr="http://schemas.openxmlformats.org/drawingml/2006/spreadsheetDrawing">
                    <xdr:col>20</xdr:col>
                    <xdr:colOff>0</xdr:colOff>
                    <xdr:row>16</xdr:row>
                    <xdr:rowOff>19685</xdr:rowOff>
                  </to>
                </anchor>
              </controlPr>
            </control>
          </mc:Choice>
        </mc:AlternateContent>
        <mc:AlternateContent>
          <mc:Choice Requires="x14">
            <control shapeId="26649" r:id="rId26" name="チェック 25">
              <controlPr defaultSize="0" autoFill="0" autoLine="0" autoPict="0">
                <anchor moveWithCells="1">
                  <from xmlns:xdr="http://schemas.openxmlformats.org/drawingml/2006/spreadsheetDrawing">
                    <xdr:col>21</xdr:col>
                    <xdr:colOff>47625</xdr:colOff>
                    <xdr:row>15</xdr:row>
                    <xdr:rowOff>9525</xdr:rowOff>
                  </from>
                  <to xmlns:xdr="http://schemas.openxmlformats.org/drawingml/2006/spreadsheetDrawing">
                    <xdr:col>23</xdr:col>
                    <xdr:colOff>0</xdr:colOff>
                    <xdr:row>16</xdr:row>
                    <xdr:rowOff>19685</xdr:rowOff>
                  </to>
                </anchor>
              </controlPr>
            </control>
          </mc:Choice>
        </mc:AlternateContent>
        <mc:AlternateContent>
          <mc:Choice Requires="x14">
            <control shapeId="26650" r:id="rId27" name="チェック 26">
              <controlPr defaultSize="0" autoFill="0" autoLine="0" autoPict="0">
                <anchor moveWithCells="1">
                  <from xmlns:xdr="http://schemas.openxmlformats.org/drawingml/2006/spreadsheetDrawing">
                    <xdr:col>24</xdr:col>
                    <xdr:colOff>47625</xdr:colOff>
                    <xdr:row>15</xdr:row>
                    <xdr:rowOff>9525</xdr:rowOff>
                  </from>
                  <to xmlns:xdr="http://schemas.openxmlformats.org/drawingml/2006/spreadsheetDrawing">
                    <xdr:col>26</xdr:col>
                    <xdr:colOff>0</xdr:colOff>
                    <xdr:row>16</xdr:row>
                    <xdr:rowOff>19685</xdr:rowOff>
                  </to>
                </anchor>
              </controlPr>
            </control>
          </mc:Choice>
        </mc:AlternateContent>
        <mc:AlternateContent>
          <mc:Choice Requires="x14">
            <control shapeId="26651" r:id="rId28" name="チェック 27">
              <controlPr defaultSize="0" autoFill="0" autoLine="0" autoPict="0">
                <anchor moveWithCells="1">
                  <from xmlns:xdr="http://schemas.openxmlformats.org/drawingml/2006/spreadsheetDrawing">
                    <xdr:col>27</xdr:col>
                    <xdr:colOff>47625</xdr:colOff>
                    <xdr:row>15</xdr:row>
                    <xdr:rowOff>9525</xdr:rowOff>
                  </from>
                  <to xmlns:xdr="http://schemas.openxmlformats.org/drawingml/2006/spreadsheetDrawing">
                    <xdr:col>29</xdr:col>
                    <xdr:colOff>0</xdr:colOff>
                    <xdr:row>16</xdr:row>
                    <xdr:rowOff>19685</xdr:rowOff>
                  </to>
                </anchor>
              </controlPr>
            </control>
          </mc:Choice>
        </mc:AlternateContent>
        <mc:AlternateContent>
          <mc:Choice Requires="x14">
            <control shapeId="26652" r:id="rId29" name="チェック 28">
              <controlPr defaultSize="0" autoFill="0" autoLine="0" autoPict="0">
                <anchor moveWithCells="1">
                  <from xmlns:xdr="http://schemas.openxmlformats.org/drawingml/2006/spreadsheetDrawing">
                    <xdr:col>30</xdr:col>
                    <xdr:colOff>47625</xdr:colOff>
                    <xdr:row>15</xdr:row>
                    <xdr:rowOff>9525</xdr:rowOff>
                  </from>
                  <to xmlns:xdr="http://schemas.openxmlformats.org/drawingml/2006/spreadsheetDrawing">
                    <xdr:col>32</xdr:col>
                    <xdr:colOff>0</xdr:colOff>
                    <xdr:row>16</xdr:row>
                    <xdr:rowOff>19685</xdr:rowOff>
                  </to>
                </anchor>
              </controlPr>
            </control>
          </mc:Choice>
        </mc:AlternateContent>
        <mc:AlternateContent>
          <mc:Choice Requires="x14">
            <control shapeId="26653" r:id="rId30" name="チェック 29">
              <controlPr defaultSize="0" autoFill="0" autoLine="0" autoPict="0">
                <anchor moveWithCells="1">
                  <from xmlns:xdr="http://schemas.openxmlformats.org/drawingml/2006/spreadsheetDrawing">
                    <xdr:col>33</xdr:col>
                    <xdr:colOff>47625</xdr:colOff>
                    <xdr:row>15</xdr:row>
                    <xdr:rowOff>9525</xdr:rowOff>
                  </from>
                  <to xmlns:xdr="http://schemas.openxmlformats.org/drawingml/2006/spreadsheetDrawing">
                    <xdr:col>35</xdr:col>
                    <xdr:colOff>0</xdr:colOff>
                    <xdr:row>16</xdr:row>
                    <xdr:rowOff>19685</xdr:rowOff>
                  </to>
                </anchor>
              </controlPr>
            </control>
          </mc:Choice>
        </mc:AlternateContent>
        <mc:AlternateContent>
          <mc:Choice Requires="x14">
            <control shapeId="26654" r:id="rId31" name="チェック 30">
              <controlPr defaultSize="0" autoFill="0" autoLine="0" autoPict="0">
                <anchor moveWithCells="1">
                  <from xmlns:xdr="http://schemas.openxmlformats.org/drawingml/2006/spreadsheetDrawing">
                    <xdr:col>18</xdr:col>
                    <xdr:colOff>47625</xdr:colOff>
                    <xdr:row>16</xdr:row>
                    <xdr:rowOff>9525</xdr:rowOff>
                  </from>
                  <to xmlns:xdr="http://schemas.openxmlformats.org/drawingml/2006/spreadsheetDrawing">
                    <xdr:col>20</xdr:col>
                    <xdr:colOff>0</xdr:colOff>
                    <xdr:row>17</xdr:row>
                    <xdr:rowOff>19685</xdr:rowOff>
                  </to>
                </anchor>
              </controlPr>
            </control>
          </mc:Choice>
        </mc:AlternateContent>
        <mc:AlternateContent>
          <mc:Choice Requires="x14">
            <control shapeId="26655" r:id="rId32" name="チェック 31">
              <controlPr defaultSize="0" autoFill="0" autoLine="0" autoPict="0">
                <anchor moveWithCells="1">
                  <from xmlns:xdr="http://schemas.openxmlformats.org/drawingml/2006/spreadsheetDrawing">
                    <xdr:col>22</xdr:col>
                    <xdr:colOff>47625</xdr:colOff>
                    <xdr:row>16</xdr:row>
                    <xdr:rowOff>9525</xdr:rowOff>
                  </from>
                  <to xmlns:xdr="http://schemas.openxmlformats.org/drawingml/2006/spreadsheetDrawing">
                    <xdr:col>24</xdr:col>
                    <xdr:colOff>0</xdr:colOff>
                    <xdr:row>17</xdr:row>
                    <xdr:rowOff>19685</xdr:rowOff>
                  </to>
                </anchor>
              </controlPr>
            </control>
          </mc:Choice>
        </mc:AlternateContent>
        <mc:AlternateContent>
          <mc:Choice Requires="x14">
            <control shapeId="26656" r:id="rId33" name="チェック 32">
              <controlPr defaultSize="0" autoFill="0" autoLine="0" autoPict="0">
                <anchor moveWithCells="1">
                  <from xmlns:xdr="http://schemas.openxmlformats.org/drawingml/2006/spreadsheetDrawing">
                    <xdr:col>23</xdr:col>
                    <xdr:colOff>47625</xdr:colOff>
                    <xdr:row>14</xdr:row>
                    <xdr:rowOff>9525</xdr:rowOff>
                  </from>
                  <to xmlns:xdr="http://schemas.openxmlformats.org/drawingml/2006/spreadsheetDrawing">
                    <xdr:col>25</xdr:col>
                    <xdr:colOff>0</xdr:colOff>
                    <xdr:row>15</xdr:row>
                    <xdr:rowOff>19685</xdr:rowOff>
                  </to>
                </anchor>
              </controlPr>
            </control>
          </mc:Choice>
        </mc:AlternateContent>
        <mc:AlternateContent>
          <mc:Choice Requires="x14">
            <control shapeId="26657" r:id="rId34" name="チェック 33">
              <controlPr defaultSize="0" autoFill="0" autoLine="0" autoPict="0">
                <anchor moveWithCells="1">
                  <from xmlns:xdr="http://schemas.openxmlformats.org/drawingml/2006/spreadsheetDrawing">
                    <xdr:col>26</xdr:col>
                    <xdr:colOff>28575</xdr:colOff>
                    <xdr:row>14</xdr:row>
                    <xdr:rowOff>9525</xdr:rowOff>
                  </from>
                  <to xmlns:xdr="http://schemas.openxmlformats.org/drawingml/2006/spreadsheetDrawing">
                    <xdr:col>27</xdr:col>
                    <xdr:colOff>228600</xdr:colOff>
                    <xdr:row>15</xdr:row>
                    <xdr:rowOff>28575</xdr:rowOff>
                  </to>
                </anchor>
              </controlPr>
            </control>
          </mc:Choice>
        </mc:AlternateContent>
        <mc:AlternateContent>
          <mc:Choice Requires="x14">
            <control shapeId="26658" r:id="rId35" name="チェック 34">
              <controlPr defaultSize="0" autoFill="0" autoLine="0" autoPict="0">
                <anchor moveWithCells="1">
                  <from xmlns:xdr="http://schemas.openxmlformats.org/drawingml/2006/spreadsheetDrawing">
                    <xdr:col>29</xdr:col>
                    <xdr:colOff>47625</xdr:colOff>
                    <xdr:row>14</xdr:row>
                    <xdr:rowOff>9525</xdr:rowOff>
                  </from>
                  <to xmlns:xdr="http://schemas.openxmlformats.org/drawingml/2006/spreadsheetDrawing">
                    <xdr:col>31</xdr:col>
                    <xdr:colOff>0</xdr:colOff>
                    <xdr:row>15</xdr:row>
                    <xdr:rowOff>19685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dimension ref="A1:AN29"/>
  <sheetViews>
    <sheetView topLeftCell="A3" workbookViewId="0">
      <selection activeCell="C14" sqref="C14"/>
    </sheetView>
  </sheetViews>
  <sheetFormatPr defaultRowHeight="13.5"/>
  <cols>
    <col min="1" max="1" width="4" customWidth="1"/>
    <col min="3" max="5" width="26.75" customWidth="1"/>
    <col min="6" max="6" width="38.5" customWidth="1"/>
  </cols>
  <sheetData>
    <row r="1" spans="1:6">
      <c r="A1" s="27">
        <f>表紙!D13</f>
        <v>0</v>
      </c>
      <c r="B1" s="27"/>
      <c r="C1" s="27"/>
      <c r="D1" s="27"/>
      <c r="E1" s="27"/>
      <c r="F1" s="27"/>
    </row>
    <row r="2" spans="1:6" ht="6" customHeight="1">
      <c r="A2" s="28"/>
    </row>
    <row r="3" spans="1:6">
      <c r="A3" s="66" t="s">
        <v>80</v>
      </c>
    </row>
    <row r="4" spans="1:6" ht="3" customHeight="1">
      <c r="A4" s="66"/>
    </row>
    <row r="5" spans="1:6" ht="19.5" customHeight="1">
      <c r="B5" s="476"/>
      <c r="C5" s="481" t="s">
        <v>84</v>
      </c>
      <c r="D5" s="30" t="s">
        <v>85</v>
      </c>
      <c r="E5" s="481" t="s">
        <v>87</v>
      </c>
      <c r="F5" s="31" t="s">
        <v>90</v>
      </c>
    </row>
    <row r="6" spans="1:6" ht="19.5" customHeight="1">
      <c r="B6" s="31" t="s">
        <v>214</v>
      </c>
      <c r="C6" s="31"/>
      <c r="D6" s="481"/>
      <c r="E6" s="31"/>
      <c r="F6" s="483"/>
    </row>
    <row r="7" spans="1:6" ht="19.5" customHeight="1">
      <c r="B7" s="306"/>
      <c r="C7" s="306"/>
      <c r="D7" s="482"/>
      <c r="E7" s="306"/>
      <c r="F7" s="484"/>
    </row>
    <row r="8" spans="1:6" ht="19.5" customHeight="1">
      <c r="B8" s="477" t="s">
        <v>83</v>
      </c>
      <c r="C8" s="31"/>
      <c r="D8" s="31"/>
      <c r="E8" s="14"/>
      <c r="F8" s="74"/>
    </row>
    <row r="9" spans="1:6" ht="19.5" customHeight="1">
      <c r="B9" s="477"/>
      <c r="C9" s="14"/>
      <c r="D9" s="306"/>
      <c r="E9" s="14"/>
      <c r="F9" s="74"/>
    </row>
    <row r="10" spans="1:6" ht="19.5" customHeight="1">
      <c r="B10" s="31" t="s">
        <v>79</v>
      </c>
      <c r="C10" s="31"/>
      <c r="D10" s="481"/>
      <c r="E10" s="31"/>
      <c r="F10" s="483"/>
    </row>
    <row r="11" spans="1:6" ht="19.5" customHeight="1">
      <c r="B11" s="477"/>
      <c r="C11" s="477"/>
      <c r="D11" s="14"/>
      <c r="E11" s="477"/>
      <c r="F11" s="485"/>
    </row>
    <row r="12" spans="1:6" ht="19.5" customHeight="1">
      <c r="B12" s="477"/>
      <c r="C12" s="477"/>
      <c r="D12" s="13"/>
      <c r="E12" s="477"/>
      <c r="F12" s="485"/>
    </row>
    <row r="13" spans="1:6" ht="19.5" customHeight="1">
      <c r="B13" s="306"/>
      <c r="C13" s="306"/>
      <c r="D13" s="324"/>
      <c r="E13" s="306"/>
      <c r="F13" s="484"/>
    </row>
    <row r="14" spans="1:6" ht="19.5" customHeight="1">
      <c r="B14" s="477" t="s">
        <v>27</v>
      </c>
      <c r="C14" s="31"/>
      <c r="D14" s="31"/>
      <c r="E14" s="14"/>
      <c r="F14" s="74"/>
    </row>
    <row r="15" spans="1:6" ht="19.5" customHeight="1">
      <c r="B15" s="477"/>
      <c r="C15" s="14"/>
      <c r="D15" s="477"/>
      <c r="E15" s="14"/>
      <c r="F15" s="74"/>
    </row>
    <row r="16" spans="1:6" ht="19.5" customHeight="1">
      <c r="B16" s="477"/>
      <c r="C16" s="14"/>
      <c r="D16" s="477"/>
      <c r="E16" s="14"/>
      <c r="F16" s="74"/>
    </row>
    <row r="17" spans="1:40" ht="19.5" customHeight="1">
      <c r="B17" s="477"/>
      <c r="C17" s="14"/>
      <c r="D17" s="306"/>
      <c r="E17" s="14"/>
      <c r="F17" s="74"/>
    </row>
    <row r="18" spans="1:40" ht="19.5" customHeight="1">
      <c r="B18" s="31" t="s">
        <v>20</v>
      </c>
      <c r="C18" s="319"/>
      <c r="D18" s="31"/>
      <c r="E18" s="31"/>
      <c r="F18" s="483"/>
    </row>
    <row r="19" spans="1:40" ht="19.5" customHeight="1">
      <c r="B19" s="477"/>
      <c r="C19" s="14"/>
      <c r="D19" s="477"/>
      <c r="E19" s="477"/>
      <c r="F19" s="485"/>
    </row>
    <row r="20" spans="1:40" ht="19.5" customHeight="1">
      <c r="B20" s="306"/>
      <c r="C20" s="482"/>
      <c r="D20" s="306"/>
      <c r="E20" s="306"/>
      <c r="F20" s="484"/>
    </row>
    <row r="21" spans="1:40" ht="19.5" customHeight="1">
      <c r="B21" s="31" t="s">
        <v>55</v>
      </c>
      <c r="C21" s="14"/>
      <c r="D21" s="477"/>
      <c r="E21" s="14"/>
      <c r="F21" s="74"/>
    </row>
    <row r="22" spans="1:40" ht="19.5" customHeight="1">
      <c r="B22" s="477"/>
      <c r="C22" s="14"/>
      <c r="D22" s="477"/>
      <c r="E22" s="14"/>
      <c r="F22" s="74"/>
    </row>
    <row r="23" spans="1:40" ht="19.5" customHeight="1">
      <c r="B23" s="306"/>
      <c r="C23" s="482"/>
      <c r="D23" s="306"/>
      <c r="E23" s="482"/>
      <c r="F23" s="75"/>
    </row>
    <row r="24" spans="1:40" ht="3" customHeight="1"/>
    <row r="25" spans="1:40" s="137" customFormat="1" ht="18.75" customHeight="1">
      <c r="A25" s="65" t="s">
        <v>14</v>
      </c>
      <c r="B25" s="478" t="s">
        <v>255</v>
      </c>
      <c r="C25" s="478"/>
      <c r="D25" s="478"/>
      <c r="E25" s="478"/>
      <c r="F25" s="478"/>
      <c r="G25" s="486"/>
      <c r="H25" s="486"/>
      <c r="I25" s="486"/>
      <c r="J25" s="486"/>
      <c r="K25" s="486"/>
      <c r="L25" s="486"/>
      <c r="M25" s="486"/>
      <c r="N25" s="486"/>
    </row>
    <row r="26" spans="1:40" ht="18.75" customHeight="1">
      <c r="B26" s="479" t="s">
        <v>257</v>
      </c>
      <c r="C26" s="479"/>
      <c r="D26" s="479"/>
      <c r="E26" s="479"/>
      <c r="F26" s="479"/>
    </row>
    <row r="27" spans="1:40" ht="36.75" customHeight="1">
      <c r="B27" s="480" t="s">
        <v>203</v>
      </c>
      <c r="C27" s="480"/>
      <c r="D27" s="480"/>
      <c r="E27" s="480"/>
      <c r="F27" s="480"/>
    </row>
    <row r="28" spans="1:40" ht="10.5" customHeight="1">
      <c r="B28" s="2"/>
      <c r="C28" s="2"/>
      <c r="D28" s="2"/>
      <c r="E28" s="2"/>
      <c r="F28" s="2"/>
    </row>
    <row r="29" spans="1:40">
      <c r="A29" s="2" t="str">
        <f ca="1">MID(CELL("filename",$A$3),FIND("]",CELL("filename",$A$3))+1,31)</f>
        <v>16</v>
      </c>
      <c r="B29" s="2"/>
      <c r="C29" s="2"/>
      <c r="D29" s="2"/>
      <c r="E29" s="2"/>
      <c r="F29" s="2"/>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row>
  </sheetData>
  <mergeCells count="5">
    <mergeCell ref="A1:F1"/>
    <mergeCell ref="B25:F25"/>
    <mergeCell ref="B26:F26"/>
    <mergeCell ref="B27:F27"/>
    <mergeCell ref="A29:F29"/>
  </mergeCells>
  <phoneticPr fontId="2"/>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1:AO45"/>
  <sheetViews>
    <sheetView zoomScale="115" zoomScaleNormal="115" workbookViewId="0">
      <selection activeCell="E37" sqref="E37"/>
    </sheetView>
  </sheetViews>
  <sheetFormatPr defaultRowHeight="11.25"/>
  <cols>
    <col min="1" max="1" width="3.625" style="487" customWidth="1"/>
    <col min="2" max="4" width="41.625" style="487" customWidth="1"/>
    <col min="5" max="16384" width="9" style="487" customWidth="1"/>
  </cols>
  <sheetData>
    <row r="1" spans="1:41" s="0" customFormat="1" ht="7.5" customHeight="1">
      <c r="A1" s="489"/>
      <c r="B1" s="489"/>
      <c r="C1" s="489"/>
      <c r="D1" s="489"/>
      <c r="E1" s="494"/>
      <c r="F1" s="494"/>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494"/>
      <c r="AI1" s="494"/>
      <c r="AJ1" s="494"/>
      <c r="AK1" s="494"/>
      <c r="AL1" s="494"/>
      <c r="AM1" s="494"/>
      <c r="AN1" s="494"/>
      <c r="AO1" s="494"/>
    </row>
    <row r="2" spans="1:41" ht="18" customHeight="1">
      <c r="A2" s="395" t="s">
        <v>405</v>
      </c>
      <c r="B2" s="395"/>
      <c r="C2" s="395"/>
      <c r="D2" s="395"/>
    </row>
    <row r="3" spans="1:41" ht="3" customHeight="1"/>
    <row r="4" spans="1:41" s="488" customFormat="1" ht="12.75" customHeight="1">
      <c r="A4" s="488"/>
      <c r="B4" s="437" t="s">
        <v>396</v>
      </c>
      <c r="C4" s="437" t="s">
        <v>397</v>
      </c>
      <c r="D4" s="437" t="s">
        <v>7</v>
      </c>
      <c r="E4" s="488"/>
      <c r="F4" s="488"/>
      <c r="G4" s="488"/>
      <c r="H4" s="488"/>
      <c r="I4" s="488"/>
      <c r="J4" s="488"/>
      <c r="K4" s="488"/>
      <c r="L4" s="488"/>
      <c r="M4" s="488"/>
      <c r="N4" s="488"/>
      <c r="O4" s="488"/>
      <c r="P4" s="488"/>
      <c r="Q4" s="488"/>
      <c r="R4" s="488"/>
      <c r="S4" s="488"/>
      <c r="T4" s="488"/>
      <c r="U4" s="488"/>
      <c r="V4" s="488"/>
      <c r="W4" s="488"/>
      <c r="X4" s="488"/>
      <c r="Y4" s="488"/>
      <c r="Z4" s="488"/>
      <c r="AA4" s="488"/>
      <c r="AB4" s="488"/>
      <c r="AC4" s="488"/>
      <c r="AD4" s="488"/>
      <c r="AE4" s="488"/>
      <c r="AF4" s="488"/>
      <c r="AG4" s="488"/>
      <c r="AH4" s="488"/>
      <c r="AI4" s="488"/>
      <c r="AJ4" s="488"/>
      <c r="AK4" s="488"/>
      <c r="AL4" s="488"/>
      <c r="AM4" s="488"/>
      <c r="AN4" s="488"/>
      <c r="AO4" s="488"/>
    </row>
    <row r="5" spans="1:41" ht="12.75" customHeight="1">
      <c r="B5" s="490"/>
      <c r="C5" s="490"/>
      <c r="D5" s="490" t="s">
        <v>164</v>
      </c>
    </row>
    <row r="6" spans="1:41" ht="12.75" customHeight="1">
      <c r="B6" s="491"/>
      <c r="C6" s="491" t="s">
        <v>376</v>
      </c>
      <c r="D6" s="491"/>
    </row>
    <row r="7" spans="1:41" ht="12.75" customHeight="1">
      <c r="B7" s="491" t="s">
        <v>54</v>
      </c>
      <c r="C7" s="491" t="s">
        <v>164</v>
      </c>
      <c r="D7" s="491"/>
    </row>
    <row r="8" spans="1:41" ht="12.75" customHeight="1">
      <c r="B8" s="491" t="s">
        <v>36</v>
      </c>
      <c r="C8" s="491" t="s">
        <v>54</v>
      </c>
      <c r="D8" s="491" t="s">
        <v>8</v>
      </c>
    </row>
    <row r="9" spans="1:41" ht="12.75" customHeight="1">
      <c r="B9" s="491" t="s">
        <v>164</v>
      </c>
      <c r="C9" s="491" t="s">
        <v>320</v>
      </c>
      <c r="D9" s="491" t="s">
        <v>320</v>
      </c>
    </row>
    <row r="10" spans="1:41" ht="12.75" customHeight="1">
      <c r="B10" s="491" t="s">
        <v>58</v>
      </c>
      <c r="C10" s="491" t="s">
        <v>320</v>
      </c>
      <c r="D10" s="491" t="s">
        <v>320</v>
      </c>
    </row>
    <row r="11" spans="1:41" ht="12.75" customHeight="1">
      <c r="B11" s="491" t="s">
        <v>398</v>
      </c>
      <c r="C11" s="491" t="s">
        <v>320</v>
      </c>
      <c r="D11" s="491" t="s">
        <v>271</v>
      </c>
    </row>
    <row r="12" spans="1:41" ht="12.75" customHeight="1">
      <c r="B12" s="491" t="s">
        <v>399</v>
      </c>
      <c r="C12" s="491" t="s">
        <v>58</v>
      </c>
      <c r="D12" s="491" t="s">
        <v>164</v>
      </c>
    </row>
    <row r="13" spans="1:41" ht="12.75" customHeight="1">
      <c r="B13" s="491" t="s">
        <v>400</v>
      </c>
      <c r="C13" s="491" t="s">
        <v>36</v>
      </c>
      <c r="D13" s="491" t="s">
        <v>398</v>
      </c>
    </row>
    <row r="14" spans="1:41" ht="12.75" customHeight="1">
      <c r="B14" s="491"/>
      <c r="C14" s="491" t="s">
        <v>164</v>
      </c>
      <c r="D14" s="491" t="s">
        <v>399</v>
      </c>
    </row>
    <row r="15" spans="1:41" ht="12.75" customHeight="1">
      <c r="B15" s="491"/>
      <c r="C15" s="491" t="s">
        <v>8</v>
      </c>
      <c r="D15" s="491" t="s">
        <v>58</v>
      </c>
    </row>
    <row r="16" spans="1:41" ht="12.75" customHeight="1">
      <c r="B16" s="491"/>
      <c r="C16" s="491" t="s">
        <v>320</v>
      </c>
      <c r="D16" s="491" t="s">
        <v>164</v>
      </c>
    </row>
    <row r="17" spans="2:4" ht="12.75" customHeight="1">
      <c r="B17" s="491" t="s">
        <v>400</v>
      </c>
      <c r="C17" s="491"/>
      <c r="D17" s="491" t="s">
        <v>400</v>
      </c>
    </row>
    <row r="18" spans="2:4" ht="12.75" customHeight="1">
      <c r="B18" s="491" t="s">
        <v>398</v>
      </c>
      <c r="C18" s="491"/>
      <c r="D18" s="491" t="s">
        <v>58</v>
      </c>
    </row>
    <row r="19" spans="2:4" ht="12.75" customHeight="1">
      <c r="B19" s="491" t="s">
        <v>398</v>
      </c>
      <c r="C19" s="491"/>
      <c r="D19" s="491" t="s">
        <v>164</v>
      </c>
    </row>
    <row r="20" spans="2:4" ht="12.75" customHeight="1">
      <c r="B20" s="491"/>
      <c r="C20" s="491"/>
      <c r="D20" s="491" t="s">
        <v>399</v>
      </c>
    </row>
    <row r="21" spans="2:4" ht="12.75" customHeight="1">
      <c r="B21" s="491"/>
      <c r="C21" s="491" t="s">
        <v>400</v>
      </c>
      <c r="D21" s="491"/>
    </row>
    <row r="22" spans="2:4" ht="12.75" customHeight="1">
      <c r="B22" s="491" t="s">
        <v>58</v>
      </c>
      <c r="C22" s="491" t="s">
        <v>400</v>
      </c>
      <c r="D22" s="491" t="s">
        <v>401</v>
      </c>
    </row>
    <row r="23" spans="2:4" ht="12.75" customHeight="1">
      <c r="B23" s="491"/>
      <c r="C23" s="491" t="s">
        <v>320</v>
      </c>
      <c r="D23" s="491" t="s">
        <v>320</v>
      </c>
    </row>
    <row r="24" spans="2:4" ht="12.75" customHeight="1">
      <c r="B24" s="491"/>
      <c r="C24" s="491" t="s">
        <v>402</v>
      </c>
      <c r="D24" s="491" t="s">
        <v>320</v>
      </c>
    </row>
    <row r="25" spans="2:4" ht="12.75" customHeight="1">
      <c r="B25" s="491"/>
      <c r="C25" s="491"/>
      <c r="D25" s="491" t="s">
        <v>320</v>
      </c>
    </row>
    <row r="26" spans="2:4" ht="12.75" customHeight="1">
      <c r="B26" s="491"/>
      <c r="C26" s="491"/>
      <c r="D26" s="491" t="s">
        <v>320</v>
      </c>
    </row>
    <row r="27" spans="2:4" ht="12.75" customHeight="1">
      <c r="B27" s="491"/>
      <c r="C27" s="491"/>
      <c r="D27" s="491" t="s">
        <v>320</v>
      </c>
    </row>
    <row r="28" spans="2:4" ht="12.75" customHeight="1">
      <c r="B28" s="491"/>
      <c r="C28" s="491"/>
      <c r="D28" s="491" t="s">
        <v>36</v>
      </c>
    </row>
    <row r="29" spans="2:4" ht="12.75" customHeight="1">
      <c r="B29" s="491"/>
      <c r="C29" s="491"/>
      <c r="D29" s="491" t="s">
        <v>36</v>
      </c>
    </row>
    <row r="30" spans="2:4" ht="12.75" customHeight="1">
      <c r="B30" s="491"/>
      <c r="C30" s="491"/>
      <c r="D30" s="491" t="s">
        <v>58</v>
      </c>
    </row>
    <row r="31" spans="2:4" ht="12.75" customHeight="1">
      <c r="B31" s="491" t="s">
        <v>36</v>
      </c>
      <c r="C31" s="491"/>
      <c r="D31" s="491" t="s">
        <v>8</v>
      </c>
    </row>
    <row r="32" spans="2:4" ht="12.75" customHeight="1">
      <c r="B32" s="491"/>
      <c r="C32" s="491"/>
      <c r="D32" s="491" t="s">
        <v>187</v>
      </c>
    </row>
    <row r="33" spans="1:6" ht="12.75" customHeight="1">
      <c r="B33" s="491" t="s">
        <v>54</v>
      </c>
      <c r="C33" s="491"/>
      <c r="D33" s="491" t="s">
        <v>403</v>
      </c>
    </row>
    <row r="34" spans="1:6" ht="12.75" customHeight="1">
      <c r="B34" s="491" t="s">
        <v>36</v>
      </c>
      <c r="C34" s="491"/>
      <c r="D34" s="491" t="s">
        <v>54</v>
      </c>
    </row>
    <row r="35" spans="1:6" ht="12.75" customHeight="1">
      <c r="B35" s="491"/>
      <c r="C35" s="491"/>
      <c r="D35" s="491"/>
    </row>
    <row r="36" spans="1:6" ht="12.75" customHeight="1">
      <c r="B36" s="491"/>
      <c r="C36" s="491"/>
      <c r="D36" s="491"/>
    </row>
    <row r="37" spans="1:6" ht="12.75" customHeight="1">
      <c r="B37" s="491"/>
      <c r="C37" s="491"/>
      <c r="D37" s="491"/>
    </row>
    <row r="38" spans="1:6" ht="12.75" customHeight="1">
      <c r="B38" s="491"/>
      <c r="C38" s="491"/>
      <c r="D38" s="491"/>
    </row>
    <row r="39" spans="1:6" ht="12.75" customHeight="1">
      <c r="B39" s="491"/>
      <c r="C39" s="491"/>
      <c r="D39" s="491"/>
    </row>
    <row r="40" spans="1:6" ht="12.75" customHeight="1">
      <c r="B40" s="492"/>
      <c r="C40" s="492"/>
      <c r="D40" s="492"/>
    </row>
    <row r="41" spans="1:6" ht="3" customHeight="1"/>
    <row r="42" spans="1:6" ht="12.75" customHeight="1">
      <c r="A42" s="486" t="s">
        <v>14</v>
      </c>
      <c r="B42" s="493" t="s">
        <v>404</v>
      </c>
      <c r="C42" s="493"/>
      <c r="D42" s="493"/>
    </row>
    <row r="43" spans="1:6" ht="12.75" customHeight="1">
      <c r="B43" s="493" t="s">
        <v>206</v>
      </c>
      <c r="C43" s="493"/>
      <c r="D43" s="493"/>
      <c r="E43" s="493"/>
    </row>
    <row r="44" spans="1:6" ht="11.25" customHeight="1">
      <c r="B44" s="493"/>
      <c r="C44" s="493"/>
      <c r="D44" s="493"/>
      <c r="E44" s="493"/>
    </row>
    <row r="45" spans="1:6" ht="13.5">
      <c r="A45" s="2" t="str">
        <f ca="1">MID(CELL("filename",$A$2),FIND("]",CELL("filename",$A$2))+1,31)</f>
        <v>17</v>
      </c>
      <c r="B45" s="2"/>
      <c r="C45" s="2"/>
      <c r="D45" s="2"/>
      <c r="E45" s="11"/>
      <c r="F45" s="11"/>
    </row>
  </sheetData>
  <mergeCells count="5">
    <mergeCell ref="A1:D1"/>
    <mergeCell ref="A2:D2"/>
    <mergeCell ref="B42:D42"/>
    <mergeCell ref="B43:E43"/>
    <mergeCell ref="A45:D45"/>
  </mergeCells>
  <phoneticPr fontId="2"/>
  <pageMargins left="0.70866141732283472" right="0.70866141732283472" top="0.74803149606299213" bottom="0.55118110236220474"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60417" r:id="rId4" name="チェック 1">
              <controlPr defaultSize="0" autoFill="0" autoLine="0" autoPict="0">
                <anchor moveWithCells="1" sizeWithCells="1">
                  <from xmlns:xdr="http://schemas.openxmlformats.org/drawingml/2006/spreadsheetDrawing">
                    <xdr:col>1</xdr:col>
                    <xdr:colOff>148590</xdr:colOff>
                    <xdr:row>5</xdr:row>
                    <xdr:rowOff>137160</xdr:rowOff>
                  </from>
                  <to xmlns:xdr="http://schemas.openxmlformats.org/drawingml/2006/spreadsheetDrawing">
                    <xdr:col>1</xdr:col>
                    <xdr:colOff>2343785</xdr:colOff>
                    <xdr:row>7</xdr:row>
                    <xdr:rowOff>18415</xdr:rowOff>
                  </to>
                </anchor>
              </controlPr>
            </control>
          </mc:Choice>
        </mc:AlternateContent>
        <mc:AlternateContent>
          <mc:Choice Requires="x14">
            <control shapeId="60418" r:id="rId5" name="チェック 2">
              <controlPr defaultSize="0" autoFill="0" autoLine="0" autoPict="0">
                <anchor moveWithCells="1" sizeWithCells="1">
                  <from xmlns:xdr="http://schemas.openxmlformats.org/drawingml/2006/spreadsheetDrawing">
                    <xdr:col>1</xdr:col>
                    <xdr:colOff>148590</xdr:colOff>
                    <xdr:row>6</xdr:row>
                    <xdr:rowOff>137160</xdr:rowOff>
                  </from>
                  <to xmlns:xdr="http://schemas.openxmlformats.org/drawingml/2006/spreadsheetDrawing">
                    <xdr:col>1</xdr:col>
                    <xdr:colOff>2343785</xdr:colOff>
                    <xdr:row>8</xdr:row>
                    <xdr:rowOff>18415</xdr:rowOff>
                  </to>
                </anchor>
              </controlPr>
            </control>
          </mc:Choice>
        </mc:AlternateContent>
        <mc:AlternateContent>
          <mc:Choice Requires="x14">
            <control shapeId="60419" r:id="rId6" name="チェック 3">
              <controlPr defaultSize="0" autoFill="0" autoLine="0" autoPict="0">
                <anchor moveWithCells="1" sizeWithCells="1">
                  <from xmlns:xdr="http://schemas.openxmlformats.org/drawingml/2006/spreadsheetDrawing">
                    <xdr:col>1</xdr:col>
                    <xdr:colOff>148590</xdr:colOff>
                    <xdr:row>7</xdr:row>
                    <xdr:rowOff>137160</xdr:rowOff>
                  </from>
                  <to xmlns:xdr="http://schemas.openxmlformats.org/drawingml/2006/spreadsheetDrawing">
                    <xdr:col>1</xdr:col>
                    <xdr:colOff>2343785</xdr:colOff>
                    <xdr:row>9</xdr:row>
                    <xdr:rowOff>18415</xdr:rowOff>
                  </to>
                </anchor>
              </controlPr>
            </control>
          </mc:Choice>
        </mc:AlternateContent>
        <mc:AlternateContent>
          <mc:Choice Requires="x14">
            <control shapeId="60420" r:id="rId7" name="チェック 4">
              <controlPr defaultSize="0" autoFill="0" autoLine="0" autoPict="0">
                <anchor moveWithCells="1" sizeWithCells="1">
                  <from xmlns:xdr="http://schemas.openxmlformats.org/drawingml/2006/spreadsheetDrawing">
                    <xdr:col>1</xdr:col>
                    <xdr:colOff>148590</xdr:colOff>
                    <xdr:row>8</xdr:row>
                    <xdr:rowOff>137160</xdr:rowOff>
                  </from>
                  <to xmlns:xdr="http://schemas.openxmlformats.org/drawingml/2006/spreadsheetDrawing">
                    <xdr:col>1</xdr:col>
                    <xdr:colOff>2343785</xdr:colOff>
                    <xdr:row>10</xdr:row>
                    <xdr:rowOff>18415</xdr:rowOff>
                  </to>
                </anchor>
              </controlPr>
            </control>
          </mc:Choice>
        </mc:AlternateContent>
        <mc:AlternateContent>
          <mc:Choice Requires="x14">
            <control shapeId="60421" r:id="rId8" name="チェック 5">
              <controlPr defaultSize="0" autoFill="0" autoLine="0" autoPict="0">
                <anchor moveWithCells="1" sizeWithCells="1">
                  <from xmlns:xdr="http://schemas.openxmlformats.org/drawingml/2006/spreadsheetDrawing">
                    <xdr:col>1</xdr:col>
                    <xdr:colOff>148590</xdr:colOff>
                    <xdr:row>9</xdr:row>
                    <xdr:rowOff>137160</xdr:rowOff>
                  </from>
                  <to xmlns:xdr="http://schemas.openxmlformats.org/drawingml/2006/spreadsheetDrawing">
                    <xdr:col>1</xdr:col>
                    <xdr:colOff>2343785</xdr:colOff>
                    <xdr:row>11</xdr:row>
                    <xdr:rowOff>18415</xdr:rowOff>
                  </to>
                </anchor>
              </controlPr>
            </control>
          </mc:Choice>
        </mc:AlternateContent>
        <mc:AlternateContent>
          <mc:Choice Requires="x14">
            <control shapeId="60422" r:id="rId9" name="チェック 6">
              <controlPr defaultSize="0" autoFill="0" autoLine="0" autoPict="0">
                <anchor moveWithCells="1" sizeWithCells="1">
                  <from xmlns:xdr="http://schemas.openxmlformats.org/drawingml/2006/spreadsheetDrawing">
                    <xdr:col>1</xdr:col>
                    <xdr:colOff>148590</xdr:colOff>
                    <xdr:row>10</xdr:row>
                    <xdr:rowOff>137160</xdr:rowOff>
                  </from>
                  <to xmlns:xdr="http://schemas.openxmlformats.org/drawingml/2006/spreadsheetDrawing">
                    <xdr:col>1</xdr:col>
                    <xdr:colOff>2343785</xdr:colOff>
                    <xdr:row>12</xdr:row>
                    <xdr:rowOff>18415</xdr:rowOff>
                  </to>
                </anchor>
              </controlPr>
            </control>
          </mc:Choice>
        </mc:AlternateContent>
        <mc:AlternateContent>
          <mc:Choice Requires="x14">
            <control shapeId="60423" r:id="rId10" name="チェック 7">
              <controlPr defaultSize="0" autoFill="0" autoLine="0" autoPict="0">
                <anchor moveWithCells="1" sizeWithCells="1">
                  <from xmlns:xdr="http://schemas.openxmlformats.org/drawingml/2006/spreadsheetDrawing">
                    <xdr:col>1</xdr:col>
                    <xdr:colOff>148590</xdr:colOff>
                    <xdr:row>11</xdr:row>
                    <xdr:rowOff>137160</xdr:rowOff>
                  </from>
                  <to xmlns:xdr="http://schemas.openxmlformats.org/drawingml/2006/spreadsheetDrawing">
                    <xdr:col>1</xdr:col>
                    <xdr:colOff>2343785</xdr:colOff>
                    <xdr:row>13</xdr:row>
                    <xdr:rowOff>18415</xdr:rowOff>
                  </to>
                </anchor>
              </controlPr>
            </control>
          </mc:Choice>
        </mc:AlternateContent>
        <mc:AlternateContent>
          <mc:Choice Requires="x14">
            <control shapeId="60424" r:id="rId11" name="チェック 8">
              <controlPr defaultSize="0" autoFill="0" autoLine="0" autoPict="0">
                <anchor moveWithCells="1" sizeWithCells="1">
                  <from xmlns:xdr="http://schemas.openxmlformats.org/drawingml/2006/spreadsheetDrawing">
                    <xdr:col>1</xdr:col>
                    <xdr:colOff>148590</xdr:colOff>
                    <xdr:row>4</xdr:row>
                    <xdr:rowOff>137160</xdr:rowOff>
                  </from>
                  <to xmlns:xdr="http://schemas.openxmlformats.org/drawingml/2006/spreadsheetDrawing">
                    <xdr:col>1</xdr:col>
                    <xdr:colOff>2343785</xdr:colOff>
                    <xdr:row>6</xdr:row>
                    <xdr:rowOff>18415</xdr:rowOff>
                  </to>
                </anchor>
              </controlPr>
            </control>
          </mc:Choice>
        </mc:AlternateContent>
        <mc:AlternateContent>
          <mc:Choice Requires="x14">
            <control shapeId="60425" r:id="rId12" name="チェック 9">
              <controlPr defaultSize="0" autoFill="0" autoLine="0" autoPict="0">
                <anchor moveWithCells="1" sizeWithCells="1">
                  <from xmlns:xdr="http://schemas.openxmlformats.org/drawingml/2006/spreadsheetDrawing">
                    <xdr:col>1</xdr:col>
                    <xdr:colOff>148590</xdr:colOff>
                    <xdr:row>3</xdr:row>
                    <xdr:rowOff>137160</xdr:rowOff>
                  </from>
                  <to xmlns:xdr="http://schemas.openxmlformats.org/drawingml/2006/spreadsheetDrawing">
                    <xdr:col>1</xdr:col>
                    <xdr:colOff>2343785</xdr:colOff>
                    <xdr:row>5</xdr:row>
                    <xdr:rowOff>18415</xdr:rowOff>
                  </to>
                </anchor>
              </controlPr>
            </control>
          </mc:Choice>
        </mc:AlternateContent>
        <mc:AlternateContent>
          <mc:Choice Requires="x14">
            <control shapeId="60426" r:id="rId13" name="チェック 10">
              <controlPr defaultSize="0" autoFill="0" autoLine="0" autoPict="0">
                <anchor moveWithCells="1" sizeWithCells="1">
                  <from xmlns:xdr="http://schemas.openxmlformats.org/drawingml/2006/spreadsheetDrawing">
                    <xdr:col>1</xdr:col>
                    <xdr:colOff>148590</xdr:colOff>
                    <xdr:row>12</xdr:row>
                    <xdr:rowOff>137160</xdr:rowOff>
                  </from>
                  <to xmlns:xdr="http://schemas.openxmlformats.org/drawingml/2006/spreadsheetDrawing">
                    <xdr:col>1</xdr:col>
                    <xdr:colOff>2343785</xdr:colOff>
                    <xdr:row>14</xdr:row>
                    <xdr:rowOff>18415</xdr:rowOff>
                  </to>
                </anchor>
              </controlPr>
            </control>
          </mc:Choice>
        </mc:AlternateContent>
        <mc:AlternateContent>
          <mc:Choice Requires="x14">
            <control shapeId="60427" r:id="rId14" name="チェック 11">
              <controlPr defaultSize="0" autoFill="0" autoLine="0" autoPict="0">
                <anchor moveWithCells="1" sizeWithCells="1">
                  <from xmlns:xdr="http://schemas.openxmlformats.org/drawingml/2006/spreadsheetDrawing">
                    <xdr:col>1</xdr:col>
                    <xdr:colOff>148590</xdr:colOff>
                    <xdr:row>13</xdr:row>
                    <xdr:rowOff>137160</xdr:rowOff>
                  </from>
                  <to xmlns:xdr="http://schemas.openxmlformats.org/drawingml/2006/spreadsheetDrawing">
                    <xdr:col>1</xdr:col>
                    <xdr:colOff>2343785</xdr:colOff>
                    <xdr:row>15</xdr:row>
                    <xdr:rowOff>18415</xdr:rowOff>
                  </to>
                </anchor>
              </controlPr>
            </control>
          </mc:Choice>
        </mc:AlternateContent>
        <mc:AlternateContent>
          <mc:Choice Requires="x14">
            <control shapeId="60428" r:id="rId15" name="チェック 12">
              <controlPr defaultSize="0" autoFill="0" autoLine="0" autoPict="0">
                <anchor moveWithCells="1" sizeWithCells="1">
                  <from xmlns:xdr="http://schemas.openxmlformats.org/drawingml/2006/spreadsheetDrawing">
                    <xdr:col>1</xdr:col>
                    <xdr:colOff>148590</xdr:colOff>
                    <xdr:row>14</xdr:row>
                    <xdr:rowOff>137160</xdr:rowOff>
                  </from>
                  <to xmlns:xdr="http://schemas.openxmlformats.org/drawingml/2006/spreadsheetDrawing">
                    <xdr:col>1</xdr:col>
                    <xdr:colOff>2343785</xdr:colOff>
                    <xdr:row>16</xdr:row>
                    <xdr:rowOff>18415</xdr:rowOff>
                  </to>
                </anchor>
              </controlPr>
            </control>
          </mc:Choice>
        </mc:AlternateContent>
        <mc:AlternateContent>
          <mc:Choice Requires="x14">
            <control shapeId="60429" r:id="rId16" name="チェック 13">
              <controlPr defaultSize="0" autoFill="0" autoLine="0" autoPict="0">
                <anchor moveWithCells="1" sizeWithCells="1">
                  <from xmlns:xdr="http://schemas.openxmlformats.org/drawingml/2006/spreadsheetDrawing">
                    <xdr:col>1</xdr:col>
                    <xdr:colOff>148590</xdr:colOff>
                    <xdr:row>15</xdr:row>
                    <xdr:rowOff>137160</xdr:rowOff>
                  </from>
                  <to xmlns:xdr="http://schemas.openxmlformats.org/drawingml/2006/spreadsheetDrawing">
                    <xdr:col>1</xdr:col>
                    <xdr:colOff>2343785</xdr:colOff>
                    <xdr:row>17</xdr:row>
                    <xdr:rowOff>18415</xdr:rowOff>
                  </to>
                </anchor>
              </controlPr>
            </control>
          </mc:Choice>
        </mc:AlternateContent>
        <mc:AlternateContent>
          <mc:Choice Requires="x14">
            <control shapeId="60430" r:id="rId17" name="チェック 14">
              <controlPr defaultSize="0" autoFill="0" autoLine="0" autoPict="0">
                <anchor moveWithCells="1" sizeWithCells="1">
                  <from xmlns:xdr="http://schemas.openxmlformats.org/drawingml/2006/spreadsheetDrawing">
                    <xdr:col>1</xdr:col>
                    <xdr:colOff>148590</xdr:colOff>
                    <xdr:row>16</xdr:row>
                    <xdr:rowOff>137160</xdr:rowOff>
                  </from>
                  <to xmlns:xdr="http://schemas.openxmlformats.org/drawingml/2006/spreadsheetDrawing">
                    <xdr:col>1</xdr:col>
                    <xdr:colOff>2343785</xdr:colOff>
                    <xdr:row>18</xdr:row>
                    <xdr:rowOff>18415</xdr:rowOff>
                  </to>
                </anchor>
              </controlPr>
            </control>
          </mc:Choice>
        </mc:AlternateContent>
        <mc:AlternateContent>
          <mc:Choice Requires="x14">
            <control shapeId="60431" r:id="rId18" name="チェック 15">
              <controlPr defaultSize="0" autoFill="0" autoLine="0" autoPict="0">
                <anchor moveWithCells="1" sizeWithCells="1">
                  <from xmlns:xdr="http://schemas.openxmlformats.org/drawingml/2006/spreadsheetDrawing">
                    <xdr:col>1</xdr:col>
                    <xdr:colOff>148590</xdr:colOff>
                    <xdr:row>17</xdr:row>
                    <xdr:rowOff>137160</xdr:rowOff>
                  </from>
                  <to xmlns:xdr="http://schemas.openxmlformats.org/drawingml/2006/spreadsheetDrawing">
                    <xdr:col>1</xdr:col>
                    <xdr:colOff>2343785</xdr:colOff>
                    <xdr:row>19</xdr:row>
                    <xdr:rowOff>18415</xdr:rowOff>
                  </to>
                </anchor>
              </controlPr>
            </control>
          </mc:Choice>
        </mc:AlternateContent>
        <mc:AlternateContent>
          <mc:Choice Requires="x14">
            <control shapeId="60432" r:id="rId19" name="チェック 16">
              <controlPr defaultSize="0" autoFill="0" autoLine="0" autoPict="0">
                <anchor moveWithCells="1" sizeWithCells="1">
                  <from xmlns:xdr="http://schemas.openxmlformats.org/drawingml/2006/spreadsheetDrawing">
                    <xdr:col>1</xdr:col>
                    <xdr:colOff>148590</xdr:colOff>
                    <xdr:row>18</xdr:row>
                    <xdr:rowOff>137160</xdr:rowOff>
                  </from>
                  <to xmlns:xdr="http://schemas.openxmlformats.org/drawingml/2006/spreadsheetDrawing">
                    <xdr:col>1</xdr:col>
                    <xdr:colOff>2343785</xdr:colOff>
                    <xdr:row>20</xdr:row>
                    <xdr:rowOff>18415</xdr:rowOff>
                  </to>
                </anchor>
              </controlPr>
            </control>
          </mc:Choice>
        </mc:AlternateContent>
        <mc:AlternateContent>
          <mc:Choice Requires="x14">
            <control shapeId="60433" r:id="rId20" name="チェック 17">
              <controlPr defaultSize="0" autoFill="0" autoLine="0" autoPict="0">
                <anchor moveWithCells="1" sizeWithCells="1">
                  <from xmlns:xdr="http://schemas.openxmlformats.org/drawingml/2006/spreadsheetDrawing">
                    <xdr:col>1</xdr:col>
                    <xdr:colOff>148590</xdr:colOff>
                    <xdr:row>19</xdr:row>
                    <xdr:rowOff>137160</xdr:rowOff>
                  </from>
                  <to xmlns:xdr="http://schemas.openxmlformats.org/drawingml/2006/spreadsheetDrawing">
                    <xdr:col>1</xdr:col>
                    <xdr:colOff>2343785</xdr:colOff>
                    <xdr:row>21</xdr:row>
                    <xdr:rowOff>18415</xdr:rowOff>
                  </to>
                </anchor>
              </controlPr>
            </control>
          </mc:Choice>
        </mc:AlternateContent>
        <mc:AlternateContent>
          <mc:Choice Requires="x14">
            <control shapeId="60435" r:id="rId21" name="チェック 19">
              <controlPr defaultSize="0" autoFill="0" autoLine="0" autoPict="0">
                <anchor moveWithCells="1" sizeWithCells="1">
                  <from xmlns:xdr="http://schemas.openxmlformats.org/drawingml/2006/spreadsheetDrawing">
                    <xdr:col>1</xdr:col>
                    <xdr:colOff>148590</xdr:colOff>
                    <xdr:row>20</xdr:row>
                    <xdr:rowOff>120650</xdr:rowOff>
                  </from>
                  <to xmlns:xdr="http://schemas.openxmlformats.org/drawingml/2006/spreadsheetDrawing">
                    <xdr:col>1</xdr:col>
                    <xdr:colOff>2343785</xdr:colOff>
                    <xdr:row>22</xdr:row>
                    <xdr:rowOff>1905</xdr:rowOff>
                  </to>
                </anchor>
              </controlPr>
            </control>
          </mc:Choice>
        </mc:AlternateContent>
        <mc:AlternateContent>
          <mc:Choice Requires="x14">
            <control shapeId="60436" r:id="rId22" name="チェック 20">
              <controlPr defaultSize="0" autoFill="0" autoLine="0" autoPict="0">
                <anchor moveWithCells="1" sizeWithCells="1">
                  <from xmlns:xdr="http://schemas.openxmlformats.org/drawingml/2006/spreadsheetDrawing">
                    <xdr:col>1</xdr:col>
                    <xdr:colOff>148590</xdr:colOff>
                    <xdr:row>21</xdr:row>
                    <xdr:rowOff>120650</xdr:rowOff>
                  </from>
                  <to xmlns:xdr="http://schemas.openxmlformats.org/drawingml/2006/spreadsheetDrawing">
                    <xdr:col>1</xdr:col>
                    <xdr:colOff>2343785</xdr:colOff>
                    <xdr:row>23</xdr:row>
                    <xdr:rowOff>1905</xdr:rowOff>
                  </to>
                </anchor>
              </controlPr>
            </control>
          </mc:Choice>
        </mc:AlternateContent>
        <mc:AlternateContent>
          <mc:Choice Requires="x14">
            <control shapeId="60437" r:id="rId23" name="チェック 21">
              <controlPr defaultSize="0" autoFill="0" autoLine="0" autoPict="0">
                <anchor moveWithCells="1" sizeWithCells="1">
                  <from xmlns:xdr="http://schemas.openxmlformats.org/drawingml/2006/spreadsheetDrawing">
                    <xdr:col>1</xdr:col>
                    <xdr:colOff>148590</xdr:colOff>
                    <xdr:row>22</xdr:row>
                    <xdr:rowOff>120650</xdr:rowOff>
                  </from>
                  <to xmlns:xdr="http://schemas.openxmlformats.org/drawingml/2006/spreadsheetDrawing">
                    <xdr:col>1</xdr:col>
                    <xdr:colOff>2343785</xdr:colOff>
                    <xdr:row>24</xdr:row>
                    <xdr:rowOff>1905</xdr:rowOff>
                  </to>
                </anchor>
              </controlPr>
            </control>
          </mc:Choice>
        </mc:AlternateContent>
        <mc:AlternateContent>
          <mc:Choice Requires="x14">
            <control shapeId="60438" r:id="rId24" name="チェック 22">
              <controlPr defaultSize="0" autoFill="0" autoLine="0" autoPict="0">
                <anchor moveWithCells="1" sizeWithCells="1">
                  <from xmlns:xdr="http://schemas.openxmlformats.org/drawingml/2006/spreadsheetDrawing">
                    <xdr:col>1</xdr:col>
                    <xdr:colOff>148590</xdr:colOff>
                    <xdr:row>23</xdr:row>
                    <xdr:rowOff>120650</xdr:rowOff>
                  </from>
                  <to xmlns:xdr="http://schemas.openxmlformats.org/drawingml/2006/spreadsheetDrawing">
                    <xdr:col>1</xdr:col>
                    <xdr:colOff>2343785</xdr:colOff>
                    <xdr:row>25</xdr:row>
                    <xdr:rowOff>1905</xdr:rowOff>
                  </to>
                </anchor>
              </controlPr>
            </control>
          </mc:Choice>
        </mc:AlternateContent>
        <mc:AlternateContent>
          <mc:Choice Requires="x14">
            <control shapeId="60439" r:id="rId25" name="チェック 23">
              <controlPr defaultSize="0" autoFill="0" autoLine="0" autoPict="0">
                <anchor moveWithCells="1" sizeWithCells="1">
                  <from xmlns:xdr="http://schemas.openxmlformats.org/drawingml/2006/spreadsheetDrawing">
                    <xdr:col>1</xdr:col>
                    <xdr:colOff>148590</xdr:colOff>
                    <xdr:row>24</xdr:row>
                    <xdr:rowOff>120650</xdr:rowOff>
                  </from>
                  <to xmlns:xdr="http://schemas.openxmlformats.org/drawingml/2006/spreadsheetDrawing">
                    <xdr:col>1</xdr:col>
                    <xdr:colOff>2343785</xdr:colOff>
                    <xdr:row>26</xdr:row>
                    <xdr:rowOff>1905</xdr:rowOff>
                  </to>
                </anchor>
              </controlPr>
            </control>
          </mc:Choice>
        </mc:AlternateContent>
        <mc:AlternateContent>
          <mc:Choice Requires="x14">
            <control shapeId="60440" r:id="rId26" name="チェック 24">
              <controlPr defaultSize="0" autoFill="0" autoLine="0" autoPict="0">
                <anchor moveWithCells="1" sizeWithCells="1">
                  <from xmlns:xdr="http://schemas.openxmlformats.org/drawingml/2006/spreadsheetDrawing">
                    <xdr:col>1</xdr:col>
                    <xdr:colOff>148590</xdr:colOff>
                    <xdr:row>25</xdr:row>
                    <xdr:rowOff>120650</xdr:rowOff>
                  </from>
                  <to xmlns:xdr="http://schemas.openxmlformats.org/drawingml/2006/spreadsheetDrawing">
                    <xdr:col>1</xdr:col>
                    <xdr:colOff>2343785</xdr:colOff>
                    <xdr:row>27</xdr:row>
                    <xdr:rowOff>1905</xdr:rowOff>
                  </to>
                </anchor>
              </controlPr>
            </control>
          </mc:Choice>
        </mc:AlternateContent>
        <mc:AlternateContent>
          <mc:Choice Requires="x14">
            <control shapeId="60441" r:id="rId27" name="チェック 25">
              <controlPr defaultSize="0" autoFill="0" autoLine="0" autoPict="0">
                <anchor moveWithCells="1" sizeWithCells="1">
                  <from xmlns:xdr="http://schemas.openxmlformats.org/drawingml/2006/spreadsheetDrawing">
                    <xdr:col>1</xdr:col>
                    <xdr:colOff>148590</xdr:colOff>
                    <xdr:row>26</xdr:row>
                    <xdr:rowOff>120650</xdr:rowOff>
                  </from>
                  <to xmlns:xdr="http://schemas.openxmlformats.org/drawingml/2006/spreadsheetDrawing">
                    <xdr:col>1</xdr:col>
                    <xdr:colOff>2343785</xdr:colOff>
                    <xdr:row>28</xdr:row>
                    <xdr:rowOff>1905</xdr:rowOff>
                  </to>
                </anchor>
              </controlPr>
            </control>
          </mc:Choice>
        </mc:AlternateContent>
        <mc:AlternateContent>
          <mc:Choice Requires="x14">
            <control shapeId="60442" r:id="rId28" name="チェック 26">
              <controlPr defaultSize="0" autoFill="0" autoLine="0" autoPict="0">
                <anchor moveWithCells="1" sizeWithCells="1">
                  <from xmlns:xdr="http://schemas.openxmlformats.org/drawingml/2006/spreadsheetDrawing">
                    <xdr:col>1</xdr:col>
                    <xdr:colOff>148590</xdr:colOff>
                    <xdr:row>27</xdr:row>
                    <xdr:rowOff>120650</xdr:rowOff>
                  </from>
                  <to xmlns:xdr="http://schemas.openxmlformats.org/drawingml/2006/spreadsheetDrawing">
                    <xdr:col>1</xdr:col>
                    <xdr:colOff>2343785</xdr:colOff>
                    <xdr:row>29</xdr:row>
                    <xdr:rowOff>1905</xdr:rowOff>
                  </to>
                </anchor>
              </controlPr>
            </control>
          </mc:Choice>
        </mc:AlternateContent>
        <mc:AlternateContent>
          <mc:Choice Requires="x14">
            <control shapeId="60443" r:id="rId29" name="チェック 27">
              <controlPr defaultSize="0" autoFill="0" autoLine="0" autoPict="0">
                <anchor moveWithCells="1" sizeWithCells="1">
                  <from xmlns:xdr="http://schemas.openxmlformats.org/drawingml/2006/spreadsheetDrawing">
                    <xdr:col>1</xdr:col>
                    <xdr:colOff>148590</xdr:colOff>
                    <xdr:row>28</xdr:row>
                    <xdr:rowOff>120650</xdr:rowOff>
                  </from>
                  <to xmlns:xdr="http://schemas.openxmlformats.org/drawingml/2006/spreadsheetDrawing">
                    <xdr:col>1</xdr:col>
                    <xdr:colOff>2343785</xdr:colOff>
                    <xdr:row>30</xdr:row>
                    <xdr:rowOff>1905</xdr:rowOff>
                  </to>
                </anchor>
              </controlPr>
            </control>
          </mc:Choice>
        </mc:AlternateContent>
        <mc:AlternateContent>
          <mc:Choice Requires="x14">
            <control shapeId="60444" r:id="rId30" name="チェック 28">
              <controlPr defaultSize="0" autoFill="0" autoLine="0" autoPict="0">
                <anchor moveWithCells="1" sizeWithCells="1">
                  <from xmlns:xdr="http://schemas.openxmlformats.org/drawingml/2006/spreadsheetDrawing">
                    <xdr:col>1</xdr:col>
                    <xdr:colOff>148590</xdr:colOff>
                    <xdr:row>29</xdr:row>
                    <xdr:rowOff>120650</xdr:rowOff>
                  </from>
                  <to xmlns:xdr="http://schemas.openxmlformats.org/drawingml/2006/spreadsheetDrawing">
                    <xdr:col>1</xdr:col>
                    <xdr:colOff>2343785</xdr:colOff>
                    <xdr:row>31</xdr:row>
                    <xdr:rowOff>1905</xdr:rowOff>
                  </to>
                </anchor>
              </controlPr>
            </control>
          </mc:Choice>
        </mc:AlternateContent>
        <mc:AlternateContent>
          <mc:Choice Requires="x14">
            <control shapeId="60445" r:id="rId31" name="チェック 29">
              <controlPr defaultSize="0" autoFill="0" autoLine="0" autoPict="0">
                <anchor moveWithCells="1" sizeWithCells="1">
                  <from xmlns:xdr="http://schemas.openxmlformats.org/drawingml/2006/spreadsheetDrawing">
                    <xdr:col>1</xdr:col>
                    <xdr:colOff>148590</xdr:colOff>
                    <xdr:row>30</xdr:row>
                    <xdr:rowOff>120650</xdr:rowOff>
                  </from>
                  <to xmlns:xdr="http://schemas.openxmlformats.org/drawingml/2006/spreadsheetDrawing">
                    <xdr:col>1</xdr:col>
                    <xdr:colOff>2343785</xdr:colOff>
                    <xdr:row>32</xdr:row>
                    <xdr:rowOff>1905</xdr:rowOff>
                  </to>
                </anchor>
              </controlPr>
            </control>
          </mc:Choice>
        </mc:AlternateContent>
        <mc:AlternateContent>
          <mc:Choice Requires="x14">
            <control shapeId="60446" r:id="rId32" name="チェック 30">
              <controlPr defaultSize="0" autoFill="0" autoLine="0" autoPict="0">
                <anchor moveWithCells="1" sizeWithCells="1">
                  <from xmlns:xdr="http://schemas.openxmlformats.org/drawingml/2006/spreadsheetDrawing">
                    <xdr:col>1</xdr:col>
                    <xdr:colOff>148590</xdr:colOff>
                    <xdr:row>31</xdr:row>
                    <xdr:rowOff>120650</xdr:rowOff>
                  </from>
                  <to xmlns:xdr="http://schemas.openxmlformats.org/drawingml/2006/spreadsheetDrawing">
                    <xdr:col>1</xdr:col>
                    <xdr:colOff>2343785</xdr:colOff>
                    <xdr:row>33</xdr:row>
                    <xdr:rowOff>1905</xdr:rowOff>
                  </to>
                </anchor>
              </controlPr>
            </control>
          </mc:Choice>
        </mc:AlternateContent>
        <mc:AlternateContent>
          <mc:Choice Requires="x14">
            <control shapeId="60447" r:id="rId33" name="チェック 31">
              <controlPr defaultSize="0" autoFill="0" autoLine="0" autoPict="0">
                <anchor moveWithCells="1" sizeWithCells="1">
                  <from xmlns:xdr="http://schemas.openxmlformats.org/drawingml/2006/spreadsheetDrawing">
                    <xdr:col>1</xdr:col>
                    <xdr:colOff>148590</xdr:colOff>
                    <xdr:row>32</xdr:row>
                    <xdr:rowOff>120650</xdr:rowOff>
                  </from>
                  <to xmlns:xdr="http://schemas.openxmlformats.org/drawingml/2006/spreadsheetDrawing">
                    <xdr:col>1</xdr:col>
                    <xdr:colOff>2343785</xdr:colOff>
                    <xdr:row>34</xdr:row>
                    <xdr:rowOff>1905</xdr:rowOff>
                  </to>
                </anchor>
              </controlPr>
            </control>
          </mc:Choice>
        </mc:AlternateContent>
        <mc:AlternateContent>
          <mc:Choice Requires="x14">
            <control shapeId="60448" r:id="rId34" name="チェック 32">
              <controlPr defaultSize="0" autoFill="0" autoLine="0" autoPict="0">
                <anchor moveWithCells="1" sizeWithCells="1">
                  <from xmlns:xdr="http://schemas.openxmlformats.org/drawingml/2006/spreadsheetDrawing">
                    <xdr:col>1</xdr:col>
                    <xdr:colOff>148590</xdr:colOff>
                    <xdr:row>33</xdr:row>
                    <xdr:rowOff>120650</xdr:rowOff>
                  </from>
                  <to xmlns:xdr="http://schemas.openxmlformats.org/drawingml/2006/spreadsheetDrawing">
                    <xdr:col>1</xdr:col>
                    <xdr:colOff>2343785</xdr:colOff>
                    <xdr:row>35</xdr:row>
                    <xdr:rowOff>1905</xdr:rowOff>
                  </to>
                </anchor>
              </controlPr>
            </control>
          </mc:Choice>
        </mc:AlternateContent>
        <mc:AlternateContent>
          <mc:Choice Requires="x14">
            <control shapeId="60449" r:id="rId35" name="チェック 33">
              <controlPr defaultSize="0" autoFill="0" autoLine="0" autoPict="0">
                <anchor moveWithCells="1" sizeWithCells="1">
                  <from xmlns:xdr="http://schemas.openxmlformats.org/drawingml/2006/spreadsheetDrawing">
                    <xdr:col>1</xdr:col>
                    <xdr:colOff>148590</xdr:colOff>
                    <xdr:row>34</xdr:row>
                    <xdr:rowOff>120650</xdr:rowOff>
                  </from>
                  <to xmlns:xdr="http://schemas.openxmlformats.org/drawingml/2006/spreadsheetDrawing">
                    <xdr:col>1</xdr:col>
                    <xdr:colOff>2343785</xdr:colOff>
                    <xdr:row>36</xdr:row>
                    <xdr:rowOff>1905</xdr:rowOff>
                  </to>
                </anchor>
              </controlPr>
            </control>
          </mc:Choice>
        </mc:AlternateContent>
        <mc:AlternateContent>
          <mc:Choice Requires="x14">
            <control shapeId="60559" r:id="rId36" name="チェック 143">
              <controlPr defaultSize="0" autoFill="0" autoLine="0" autoPict="0">
                <anchor moveWithCells="1" sizeWithCells="1">
                  <from xmlns:xdr="http://schemas.openxmlformats.org/drawingml/2006/spreadsheetDrawing">
                    <xdr:col>3</xdr:col>
                    <xdr:colOff>195580</xdr:colOff>
                    <xdr:row>6</xdr:row>
                    <xdr:rowOff>137160</xdr:rowOff>
                  </from>
                  <to xmlns:xdr="http://schemas.openxmlformats.org/drawingml/2006/spreadsheetDrawing">
                    <xdr:col>3</xdr:col>
                    <xdr:colOff>2387600</xdr:colOff>
                    <xdr:row>8</xdr:row>
                    <xdr:rowOff>18415</xdr:rowOff>
                  </to>
                </anchor>
              </controlPr>
            </control>
          </mc:Choice>
        </mc:AlternateContent>
        <mc:AlternateContent>
          <mc:Choice Requires="x14">
            <control shapeId="60560" r:id="rId37" name="チェック 144">
              <controlPr defaultSize="0" autoFill="0" autoLine="0" autoPict="0">
                <anchor moveWithCells="1" sizeWithCells="1">
                  <from xmlns:xdr="http://schemas.openxmlformats.org/drawingml/2006/spreadsheetDrawing">
                    <xdr:col>3</xdr:col>
                    <xdr:colOff>195580</xdr:colOff>
                    <xdr:row>8</xdr:row>
                    <xdr:rowOff>137795</xdr:rowOff>
                  </from>
                  <to xmlns:xdr="http://schemas.openxmlformats.org/drawingml/2006/spreadsheetDrawing">
                    <xdr:col>3</xdr:col>
                    <xdr:colOff>2632075</xdr:colOff>
                    <xdr:row>10</xdr:row>
                    <xdr:rowOff>19050</xdr:rowOff>
                  </to>
                </anchor>
              </controlPr>
            </control>
          </mc:Choice>
        </mc:AlternateContent>
        <mc:AlternateContent>
          <mc:Choice Requires="x14">
            <control shapeId="60561" r:id="rId38" name="チェック 145">
              <controlPr defaultSize="0" autoFill="0" autoLine="0" autoPict="0">
                <anchor moveWithCells="1" sizeWithCells="1">
                  <from xmlns:xdr="http://schemas.openxmlformats.org/drawingml/2006/spreadsheetDrawing">
                    <xdr:col>3</xdr:col>
                    <xdr:colOff>195580</xdr:colOff>
                    <xdr:row>7</xdr:row>
                    <xdr:rowOff>129540</xdr:rowOff>
                  </from>
                  <to xmlns:xdr="http://schemas.openxmlformats.org/drawingml/2006/spreadsheetDrawing">
                    <xdr:col>3</xdr:col>
                    <xdr:colOff>2387600</xdr:colOff>
                    <xdr:row>9</xdr:row>
                    <xdr:rowOff>10795</xdr:rowOff>
                  </to>
                </anchor>
              </controlPr>
            </control>
          </mc:Choice>
        </mc:AlternateContent>
        <mc:AlternateContent>
          <mc:Choice Requires="x14">
            <control shapeId="60562" r:id="rId39" name="チェック 146">
              <controlPr defaultSize="0" autoFill="0" autoLine="0" autoPict="0">
                <anchor moveWithCells="1" sizeWithCells="1">
                  <from xmlns:xdr="http://schemas.openxmlformats.org/drawingml/2006/spreadsheetDrawing">
                    <xdr:col>3</xdr:col>
                    <xdr:colOff>195580</xdr:colOff>
                    <xdr:row>9</xdr:row>
                    <xdr:rowOff>121920</xdr:rowOff>
                  </from>
                  <to xmlns:xdr="http://schemas.openxmlformats.org/drawingml/2006/spreadsheetDrawing">
                    <xdr:col>3</xdr:col>
                    <xdr:colOff>1742440</xdr:colOff>
                    <xdr:row>11</xdr:row>
                    <xdr:rowOff>3175</xdr:rowOff>
                  </to>
                </anchor>
              </controlPr>
            </control>
          </mc:Choice>
        </mc:AlternateContent>
        <mc:AlternateContent>
          <mc:Choice Requires="x14">
            <control shapeId="60563" r:id="rId40" name="チェック 147">
              <controlPr defaultSize="0" autoFill="0" autoLine="0" autoPict="0">
                <anchor moveWithCells="1" sizeWithCells="1">
                  <from xmlns:xdr="http://schemas.openxmlformats.org/drawingml/2006/spreadsheetDrawing">
                    <xdr:col>3</xdr:col>
                    <xdr:colOff>1677670</xdr:colOff>
                    <xdr:row>9</xdr:row>
                    <xdr:rowOff>129540</xdr:rowOff>
                  </from>
                  <to xmlns:xdr="http://schemas.openxmlformats.org/drawingml/2006/spreadsheetDrawing">
                    <xdr:col>5</xdr:col>
                    <xdr:colOff>10160</xdr:colOff>
                    <xdr:row>11</xdr:row>
                    <xdr:rowOff>10795</xdr:rowOff>
                  </to>
                </anchor>
              </controlPr>
            </control>
          </mc:Choice>
        </mc:AlternateContent>
        <mc:AlternateContent>
          <mc:Choice Requires="x14">
            <control shapeId="60564" r:id="rId41" name="チェック 148">
              <controlPr defaultSize="0" autoFill="0" autoLine="0" autoPict="0">
                <anchor moveWithCells="1" sizeWithCells="1">
                  <from xmlns:xdr="http://schemas.openxmlformats.org/drawingml/2006/spreadsheetDrawing">
                    <xdr:col>3</xdr:col>
                    <xdr:colOff>195580</xdr:colOff>
                    <xdr:row>12</xdr:row>
                    <xdr:rowOff>137795</xdr:rowOff>
                  </from>
                  <to xmlns:xdr="http://schemas.openxmlformats.org/drawingml/2006/spreadsheetDrawing">
                    <xdr:col>3</xdr:col>
                    <xdr:colOff>2387600</xdr:colOff>
                    <xdr:row>14</xdr:row>
                    <xdr:rowOff>19050</xdr:rowOff>
                  </to>
                </anchor>
              </controlPr>
            </control>
          </mc:Choice>
        </mc:AlternateContent>
        <mc:AlternateContent>
          <mc:Choice Requires="x14">
            <control shapeId="60565" r:id="rId42" name="チェック 149">
              <controlPr defaultSize="0" autoFill="0" autoLine="0" autoPict="0">
                <anchor moveWithCells="1" sizeWithCells="1">
                  <from xmlns:xdr="http://schemas.openxmlformats.org/drawingml/2006/spreadsheetDrawing">
                    <xdr:col>3</xdr:col>
                    <xdr:colOff>195580</xdr:colOff>
                    <xdr:row>10</xdr:row>
                    <xdr:rowOff>128905</xdr:rowOff>
                  </from>
                  <to xmlns:xdr="http://schemas.openxmlformats.org/drawingml/2006/spreadsheetDrawing">
                    <xdr:col>3</xdr:col>
                    <xdr:colOff>1212215</xdr:colOff>
                    <xdr:row>12</xdr:row>
                    <xdr:rowOff>10160</xdr:rowOff>
                  </to>
                </anchor>
              </controlPr>
            </control>
          </mc:Choice>
        </mc:AlternateContent>
        <mc:AlternateContent>
          <mc:Choice Requires="x14">
            <control shapeId="60566" r:id="rId43" name="チェック 150">
              <controlPr defaultSize="0" autoFill="0" autoLine="0" autoPict="0">
                <anchor moveWithCells="1" sizeWithCells="1">
                  <from xmlns:xdr="http://schemas.openxmlformats.org/drawingml/2006/spreadsheetDrawing">
                    <xdr:col>3</xdr:col>
                    <xdr:colOff>195580</xdr:colOff>
                    <xdr:row>5</xdr:row>
                    <xdr:rowOff>129540</xdr:rowOff>
                  </from>
                  <to xmlns:xdr="http://schemas.openxmlformats.org/drawingml/2006/spreadsheetDrawing">
                    <xdr:col>3</xdr:col>
                    <xdr:colOff>1910080</xdr:colOff>
                    <xdr:row>7</xdr:row>
                    <xdr:rowOff>10795</xdr:rowOff>
                  </to>
                </anchor>
              </controlPr>
            </control>
          </mc:Choice>
        </mc:AlternateContent>
        <mc:AlternateContent>
          <mc:Choice Requires="x14">
            <control shapeId="60567" r:id="rId44" name="チェック 151">
              <controlPr defaultSize="0" autoFill="0" autoLine="0" autoPict="0">
                <anchor moveWithCells="1" sizeWithCells="1">
                  <from xmlns:xdr="http://schemas.openxmlformats.org/drawingml/2006/spreadsheetDrawing">
                    <xdr:col>3</xdr:col>
                    <xdr:colOff>195580</xdr:colOff>
                    <xdr:row>4</xdr:row>
                    <xdr:rowOff>145415</xdr:rowOff>
                  </from>
                  <to xmlns:xdr="http://schemas.openxmlformats.org/drawingml/2006/spreadsheetDrawing">
                    <xdr:col>3</xdr:col>
                    <xdr:colOff>2387600</xdr:colOff>
                    <xdr:row>6</xdr:row>
                    <xdr:rowOff>26670</xdr:rowOff>
                  </to>
                </anchor>
              </controlPr>
            </control>
          </mc:Choice>
        </mc:AlternateContent>
        <mc:AlternateContent>
          <mc:Choice Requires="x14">
            <control shapeId="60568" r:id="rId45" name="チェック 152">
              <controlPr defaultSize="0" autoFill="0" autoLine="0" autoPict="0">
                <anchor moveWithCells="1" sizeWithCells="1">
                  <from xmlns:xdr="http://schemas.openxmlformats.org/drawingml/2006/spreadsheetDrawing">
                    <xdr:col>3</xdr:col>
                    <xdr:colOff>195580</xdr:colOff>
                    <xdr:row>14</xdr:row>
                    <xdr:rowOff>137795</xdr:rowOff>
                  </from>
                  <to xmlns:xdr="http://schemas.openxmlformats.org/drawingml/2006/spreadsheetDrawing">
                    <xdr:col>3</xdr:col>
                    <xdr:colOff>2387600</xdr:colOff>
                    <xdr:row>16</xdr:row>
                    <xdr:rowOff>19050</xdr:rowOff>
                  </to>
                </anchor>
              </controlPr>
            </control>
          </mc:Choice>
        </mc:AlternateContent>
        <mc:AlternateContent>
          <mc:Choice Requires="x14">
            <control shapeId="60569" r:id="rId46" name="チェック 153">
              <controlPr defaultSize="0" autoFill="0" autoLine="0" autoPict="0">
                <anchor moveWithCells="1" sizeWithCells="1">
                  <from xmlns:xdr="http://schemas.openxmlformats.org/drawingml/2006/spreadsheetDrawing">
                    <xdr:col>3</xdr:col>
                    <xdr:colOff>195580</xdr:colOff>
                    <xdr:row>16</xdr:row>
                    <xdr:rowOff>137795</xdr:rowOff>
                  </from>
                  <to xmlns:xdr="http://schemas.openxmlformats.org/drawingml/2006/spreadsheetDrawing">
                    <xdr:col>3</xdr:col>
                    <xdr:colOff>2387600</xdr:colOff>
                    <xdr:row>18</xdr:row>
                    <xdr:rowOff>19050</xdr:rowOff>
                  </to>
                </anchor>
              </controlPr>
            </control>
          </mc:Choice>
        </mc:AlternateContent>
        <mc:AlternateContent>
          <mc:Choice Requires="x14">
            <control shapeId="60570" r:id="rId47" name="チェック 154">
              <controlPr defaultSize="0" autoFill="0" autoLine="0" autoPict="0">
                <anchor moveWithCells="1" sizeWithCells="1">
                  <from xmlns:xdr="http://schemas.openxmlformats.org/drawingml/2006/spreadsheetDrawing">
                    <xdr:col>3</xdr:col>
                    <xdr:colOff>195580</xdr:colOff>
                    <xdr:row>11</xdr:row>
                    <xdr:rowOff>137795</xdr:rowOff>
                  </from>
                  <to xmlns:xdr="http://schemas.openxmlformats.org/drawingml/2006/spreadsheetDrawing">
                    <xdr:col>3</xdr:col>
                    <xdr:colOff>2387600</xdr:colOff>
                    <xdr:row>13</xdr:row>
                    <xdr:rowOff>19050</xdr:rowOff>
                  </to>
                </anchor>
              </controlPr>
            </control>
          </mc:Choice>
        </mc:AlternateContent>
        <mc:AlternateContent>
          <mc:Choice Requires="x14">
            <control shapeId="60571" r:id="rId48" name="チェック 155">
              <controlPr defaultSize="0" autoFill="0" autoLine="0" autoPict="0">
                <anchor moveWithCells="1" sizeWithCells="1">
                  <from xmlns:xdr="http://schemas.openxmlformats.org/drawingml/2006/spreadsheetDrawing">
                    <xdr:col>3</xdr:col>
                    <xdr:colOff>195580</xdr:colOff>
                    <xdr:row>13</xdr:row>
                    <xdr:rowOff>130175</xdr:rowOff>
                  </from>
                  <to xmlns:xdr="http://schemas.openxmlformats.org/drawingml/2006/spreadsheetDrawing">
                    <xdr:col>3</xdr:col>
                    <xdr:colOff>2387600</xdr:colOff>
                    <xdr:row>15</xdr:row>
                    <xdr:rowOff>11430</xdr:rowOff>
                  </to>
                </anchor>
              </controlPr>
            </control>
          </mc:Choice>
        </mc:AlternateContent>
        <mc:AlternateContent>
          <mc:Choice Requires="x14">
            <control shapeId="60572" r:id="rId49" name="チェック 156">
              <controlPr defaultSize="0" autoFill="0" autoLine="0" autoPict="0">
                <anchor moveWithCells="1" sizeWithCells="1">
                  <from xmlns:xdr="http://schemas.openxmlformats.org/drawingml/2006/spreadsheetDrawing">
                    <xdr:col>3</xdr:col>
                    <xdr:colOff>195580</xdr:colOff>
                    <xdr:row>15</xdr:row>
                    <xdr:rowOff>145415</xdr:rowOff>
                  </from>
                  <to xmlns:xdr="http://schemas.openxmlformats.org/drawingml/2006/spreadsheetDrawing">
                    <xdr:col>3</xdr:col>
                    <xdr:colOff>2387600</xdr:colOff>
                    <xdr:row>17</xdr:row>
                    <xdr:rowOff>26670</xdr:rowOff>
                  </to>
                </anchor>
              </controlPr>
            </control>
          </mc:Choice>
        </mc:AlternateContent>
        <mc:AlternateContent>
          <mc:Choice Requires="x14">
            <control shapeId="60573" r:id="rId50" name="チェック 157">
              <controlPr defaultSize="0" autoFill="0" autoLine="0" autoPict="0">
                <anchor moveWithCells="1" sizeWithCells="1">
                  <from xmlns:xdr="http://schemas.openxmlformats.org/drawingml/2006/spreadsheetDrawing">
                    <xdr:col>3</xdr:col>
                    <xdr:colOff>195580</xdr:colOff>
                    <xdr:row>18</xdr:row>
                    <xdr:rowOff>145415</xdr:rowOff>
                  </from>
                  <to xmlns:xdr="http://schemas.openxmlformats.org/drawingml/2006/spreadsheetDrawing">
                    <xdr:col>3</xdr:col>
                    <xdr:colOff>2387600</xdr:colOff>
                    <xdr:row>20</xdr:row>
                    <xdr:rowOff>26670</xdr:rowOff>
                  </to>
                </anchor>
              </controlPr>
            </control>
          </mc:Choice>
        </mc:AlternateContent>
        <mc:AlternateContent>
          <mc:Choice Requires="x14">
            <control shapeId="60574" r:id="rId51" name="チェック 158">
              <controlPr defaultSize="0" autoFill="0" autoLine="0" autoPict="0">
                <anchor moveWithCells="1" sizeWithCells="1">
                  <from xmlns:xdr="http://schemas.openxmlformats.org/drawingml/2006/spreadsheetDrawing">
                    <xdr:col>3</xdr:col>
                    <xdr:colOff>195580</xdr:colOff>
                    <xdr:row>19</xdr:row>
                    <xdr:rowOff>145415</xdr:rowOff>
                  </from>
                  <to xmlns:xdr="http://schemas.openxmlformats.org/drawingml/2006/spreadsheetDrawing">
                    <xdr:col>3</xdr:col>
                    <xdr:colOff>2387600</xdr:colOff>
                    <xdr:row>21</xdr:row>
                    <xdr:rowOff>26670</xdr:rowOff>
                  </to>
                </anchor>
              </controlPr>
            </control>
          </mc:Choice>
        </mc:AlternateContent>
        <mc:AlternateContent>
          <mc:Choice Requires="x14">
            <control shapeId="60575" r:id="rId52" name="チェック 159">
              <controlPr defaultSize="0" autoFill="0" autoLine="0" autoPict="0">
                <anchor moveWithCells="1" sizeWithCells="1">
                  <from xmlns:xdr="http://schemas.openxmlformats.org/drawingml/2006/spreadsheetDrawing">
                    <xdr:col>3</xdr:col>
                    <xdr:colOff>195580</xdr:colOff>
                    <xdr:row>20</xdr:row>
                    <xdr:rowOff>137160</xdr:rowOff>
                  </from>
                  <to xmlns:xdr="http://schemas.openxmlformats.org/drawingml/2006/spreadsheetDrawing">
                    <xdr:col>3</xdr:col>
                    <xdr:colOff>2387600</xdr:colOff>
                    <xdr:row>22</xdr:row>
                    <xdr:rowOff>18415</xdr:rowOff>
                  </to>
                </anchor>
              </controlPr>
            </control>
          </mc:Choice>
        </mc:AlternateContent>
        <mc:AlternateContent>
          <mc:Choice Requires="x14">
            <control shapeId="60576" r:id="rId53" name="チェック 160">
              <controlPr defaultSize="0" autoFill="0" autoLine="0" autoPict="0">
                <anchor moveWithCells="1" sizeWithCells="1">
                  <from xmlns:xdr="http://schemas.openxmlformats.org/drawingml/2006/spreadsheetDrawing">
                    <xdr:col>3</xdr:col>
                    <xdr:colOff>195580</xdr:colOff>
                    <xdr:row>21</xdr:row>
                    <xdr:rowOff>113030</xdr:rowOff>
                  </from>
                  <to xmlns:xdr="http://schemas.openxmlformats.org/drawingml/2006/spreadsheetDrawing">
                    <xdr:col>3</xdr:col>
                    <xdr:colOff>2387600</xdr:colOff>
                    <xdr:row>22</xdr:row>
                    <xdr:rowOff>156210</xdr:rowOff>
                  </to>
                </anchor>
              </controlPr>
            </control>
          </mc:Choice>
        </mc:AlternateContent>
        <mc:AlternateContent>
          <mc:Choice Requires="x14">
            <control shapeId="60577" r:id="rId54" name="チェック 161">
              <controlPr defaultSize="0" autoFill="0" autoLine="0" autoPict="0">
                <anchor moveWithCells="1" sizeWithCells="1">
                  <from xmlns:xdr="http://schemas.openxmlformats.org/drawingml/2006/spreadsheetDrawing">
                    <xdr:col>3</xdr:col>
                    <xdr:colOff>189230</xdr:colOff>
                    <xdr:row>17</xdr:row>
                    <xdr:rowOff>140970</xdr:rowOff>
                  </from>
                  <to xmlns:xdr="http://schemas.openxmlformats.org/drawingml/2006/spreadsheetDrawing">
                    <xdr:col>3</xdr:col>
                    <xdr:colOff>2378075</xdr:colOff>
                    <xdr:row>19</xdr:row>
                    <xdr:rowOff>22225</xdr:rowOff>
                  </to>
                </anchor>
              </controlPr>
            </control>
          </mc:Choice>
        </mc:AlternateContent>
        <mc:AlternateContent>
          <mc:Choice Requires="x14">
            <control shapeId="60578" r:id="rId55" name="チェック 162">
              <controlPr defaultSize="0" autoFill="0" autoLine="0" autoPict="0">
                <anchor moveWithCells="1" sizeWithCells="1">
                  <from xmlns:xdr="http://schemas.openxmlformats.org/drawingml/2006/spreadsheetDrawing">
                    <xdr:col>3</xdr:col>
                    <xdr:colOff>192405</xdr:colOff>
                    <xdr:row>22</xdr:row>
                    <xdr:rowOff>140335</xdr:rowOff>
                  </from>
                  <to xmlns:xdr="http://schemas.openxmlformats.org/drawingml/2006/spreadsheetDrawing">
                    <xdr:col>3</xdr:col>
                    <xdr:colOff>2381250</xdr:colOff>
                    <xdr:row>24</xdr:row>
                    <xdr:rowOff>21590</xdr:rowOff>
                  </to>
                </anchor>
              </controlPr>
            </control>
          </mc:Choice>
        </mc:AlternateContent>
        <mc:AlternateContent>
          <mc:Choice Requires="x14">
            <control shapeId="60579" r:id="rId56" name="チェック 163">
              <controlPr defaultSize="0" autoFill="0" autoLine="0" autoPict="0">
                <anchor moveWithCells="1" sizeWithCells="1">
                  <from xmlns:xdr="http://schemas.openxmlformats.org/drawingml/2006/spreadsheetDrawing">
                    <xdr:col>3</xdr:col>
                    <xdr:colOff>189230</xdr:colOff>
                    <xdr:row>23</xdr:row>
                    <xdr:rowOff>141605</xdr:rowOff>
                  </from>
                  <to xmlns:xdr="http://schemas.openxmlformats.org/drawingml/2006/spreadsheetDrawing">
                    <xdr:col>3</xdr:col>
                    <xdr:colOff>1286510</xdr:colOff>
                    <xdr:row>25</xdr:row>
                    <xdr:rowOff>22860</xdr:rowOff>
                  </to>
                </anchor>
              </controlPr>
            </control>
          </mc:Choice>
        </mc:AlternateContent>
        <mc:AlternateContent>
          <mc:Choice Requires="x14">
            <control shapeId="60580" r:id="rId57" name="チェック 164">
              <controlPr defaultSize="0" autoFill="0" autoLine="0" autoPict="0">
                <anchor moveWithCells="1" sizeWithCells="1">
                  <from xmlns:xdr="http://schemas.openxmlformats.org/drawingml/2006/spreadsheetDrawing">
                    <xdr:col>3</xdr:col>
                    <xdr:colOff>189230</xdr:colOff>
                    <xdr:row>25</xdr:row>
                    <xdr:rowOff>141605</xdr:rowOff>
                  </from>
                  <to xmlns:xdr="http://schemas.openxmlformats.org/drawingml/2006/spreadsheetDrawing">
                    <xdr:col>3</xdr:col>
                    <xdr:colOff>2378075</xdr:colOff>
                    <xdr:row>27</xdr:row>
                    <xdr:rowOff>22860</xdr:rowOff>
                  </to>
                </anchor>
              </controlPr>
            </control>
          </mc:Choice>
        </mc:AlternateContent>
        <mc:AlternateContent>
          <mc:Choice Requires="x14">
            <control shapeId="60581" r:id="rId58" name="チェック 165">
              <controlPr defaultSize="0" autoFill="0" autoLine="0" autoPict="0">
                <anchor moveWithCells="1" sizeWithCells="1">
                  <from xmlns:xdr="http://schemas.openxmlformats.org/drawingml/2006/spreadsheetDrawing">
                    <xdr:col>3</xdr:col>
                    <xdr:colOff>189230</xdr:colOff>
                    <xdr:row>26</xdr:row>
                    <xdr:rowOff>141605</xdr:rowOff>
                  </from>
                  <to xmlns:xdr="http://schemas.openxmlformats.org/drawingml/2006/spreadsheetDrawing">
                    <xdr:col>3</xdr:col>
                    <xdr:colOff>2378075</xdr:colOff>
                    <xdr:row>28</xdr:row>
                    <xdr:rowOff>22860</xdr:rowOff>
                  </to>
                </anchor>
              </controlPr>
            </control>
          </mc:Choice>
        </mc:AlternateContent>
        <mc:AlternateContent>
          <mc:Choice Requires="x14">
            <control shapeId="60582" r:id="rId59" name="チェック 166">
              <controlPr defaultSize="0" autoFill="0" autoLine="0" autoPict="0">
                <anchor moveWithCells="1" sizeWithCells="1">
                  <from xmlns:xdr="http://schemas.openxmlformats.org/drawingml/2006/spreadsheetDrawing">
                    <xdr:col>3</xdr:col>
                    <xdr:colOff>189230</xdr:colOff>
                    <xdr:row>28</xdr:row>
                    <xdr:rowOff>141605</xdr:rowOff>
                  </from>
                  <to xmlns:xdr="http://schemas.openxmlformats.org/drawingml/2006/spreadsheetDrawing">
                    <xdr:col>3</xdr:col>
                    <xdr:colOff>2378075</xdr:colOff>
                    <xdr:row>30</xdr:row>
                    <xdr:rowOff>22860</xdr:rowOff>
                  </to>
                </anchor>
              </controlPr>
            </control>
          </mc:Choice>
        </mc:AlternateContent>
        <mc:AlternateContent>
          <mc:Choice Requires="x14">
            <control shapeId="60583" r:id="rId60" name="チェック 167">
              <controlPr defaultSize="0" autoFill="0" autoLine="0" autoPict="0">
                <anchor moveWithCells="1" sizeWithCells="1">
                  <from xmlns:xdr="http://schemas.openxmlformats.org/drawingml/2006/spreadsheetDrawing">
                    <xdr:col>3</xdr:col>
                    <xdr:colOff>189230</xdr:colOff>
                    <xdr:row>24</xdr:row>
                    <xdr:rowOff>141605</xdr:rowOff>
                  </from>
                  <to xmlns:xdr="http://schemas.openxmlformats.org/drawingml/2006/spreadsheetDrawing">
                    <xdr:col>3</xdr:col>
                    <xdr:colOff>2378075</xdr:colOff>
                    <xdr:row>26</xdr:row>
                    <xdr:rowOff>22860</xdr:rowOff>
                  </to>
                </anchor>
              </controlPr>
            </control>
          </mc:Choice>
        </mc:AlternateContent>
        <mc:AlternateContent>
          <mc:Choice Requires="x14">
            <control shapeId="60584" r:id="rId61" name="チェック 168">
              <controlPr defaultSize="0" autoFill="0" autoLine="0" autoPict="0">
                <anchor moveWithCells="1" sizeWithCells="1">
                  <from xmlns:xdr="http://schemas.openxmlformats.org/drawingml/2006/spreadsheetDrawing">
                    <xdr:col>3</xdr:col>
                    <xdr:colOff>189230</xdr:colOff>
                    <xdr:row>29</xdr:row>
                    <xdr:rowOff>142240</xdr:rowOff>
                  </from>
                  <to xmlns:xdr="http://schemas.openxmlformats.org/drawingml/2006/spreadsheetDrawing">
                    <xdr:col>3</xdr:col>
                    <xdr:colOff>2378075</xdr:colOff>
                    <xdr:row>31</xdr:row>
                    <xdr:rowOff>23495</xdr:rowOff>
                  </to>
                </anchor>
              </controlPr>
            </control>
          </mc:Choice>
        </mc:AlternateContent>
        <mc:AlternateContent>
          <mc:Choice Requires="x14">
            <control shapeId="60585" r:id="rId62" name="チェック 169">
              <controlPr defaultSize="0" autoFill="0" autoLine="0" autoPict="0">
                <anchor moveWithCells="1" sizeWithCells="1">
                  <from xmlns:xdr="http://schemas.openxmlformats.org/drawingml/2006/spreadsheetDrawing">
                    <xdr:col>3</xdr:col>
                    <xdr:colOff>189230</xdr:colOff>
                    <xdr:row>30</xdr:row>
                    <xdr:rowOff>142240</xdr:rowOff>
                  </from>
                  <to xmlns:xdr="http://schemas.openxmlformats.org/drawingml/2006/spreadsheetDrawing">
                    <xdr:col>3</xdr:col>
                    <xdr:colOff>2378075</xdr:colOff>
                    <xdr:row>32</xdr:row>
                    <xdr:rowOff>23495</xdr:rowOff>
                  </to>
                </anchor>
              </controlPr>
            </control>
          </mc:Choice>
        </mc:AlternateContent>
        <mc:AlternateContent>
          <mc:Choice Requires="x14">
            <control shapeId="60586" r:id="rId63" name="チェック 170">
              <controlPr defaultSize="0" autoFill="0" autoLine="0" autoPict="0">
                <anchor moveWithCells="1" sizeWithCells="1">
                  <from xmlns:xdr="http://schemas.openxmlformats.org/drawingml/2006/spreadsheetDrawing">
                    <xdr:col>3</xdr:col>
                    <xdr:colOff>189230</xdr:colOff>
                    <xdr:row>31</xdr:row>
                    <xdr:rowOff>142240</xdr:rowOff>
                  </from>
                  <to xmlns:xdr="http://schemas.openxmlformats.org/drawingml/2006/spreadsheetDrawing">
                    <xdr:col>3</xdr:col>
                    <xdr:colOff>2378075</xdr:colOff>
                    <xdr:row>33</xdr:row>
                    <xdr:rowOff>23495</xdr:rowOff>
                  </to>
                </anchor>
              </controlPr>
            </control>
          </mc:Choice>
        </mc:AlternateContent>
        <mc:AlternateContent>
          <mc:Choice Requires="x14">
            <control shapeId="60587" r:id="rId64" name="チェック 171">
              <controlPr defaultSize="0" autoFill="0" autoLine="0" autoPict="0">
                <anchor moveWithCells="1" sizeWithCells="1">
                  <from xmlns:xdr="http://schemas.openxmlformats.org/drawingml/2006/spreadsheetDrawing">
                    <xdr:col>3</xdr:col>
                    <xdr:colOff>1680210</xdr:colOff>
                    <xdr:row>5</xdr:row>
                    <xdr:rowOff>129540</xdr:rowOff>
                  </from>
                  <to xmlns:xdr="http://schemas.openxmlformats.org/drawingml/2006/spreadsheetDrawing">
                    <xdr:col>3</xdr:col>
                    <xdr:colOff>3060065</xdr:colOff>
                    <xdr:row>7</xdr:row>
                    <xdr:rowOff>10795</xdr:rowOff>
                  </to>
                </anchor>
              </controlPr>
            </control>
          </mc:Choice>
        </mc:AlternateContent>
        <mc:AlternateContent>
          <mc:Choice Requires="x14">
            <control shapeId="60588" r:id="rId65" name="チェック 172">
              <controlPr defaultSize="0" autoFill="0" autoLine="0" autoPict="0">
                <anchor moveWithCells="1" sizeWithCells="1">
                  <from xmlns:xdr="http://schemas.openxmlformats.org/drawingml/2006/spreadsheetDrawing">
                    <xdr:col>3</xdr:col>
                    <xdr:colOff>1671320</xdr:colOff>
                    <xdr:row>10</xdr:row>
                    <xdr:rowOff>125095</xdr:rowOff>
                  </from>
                  <to xmlns:xdr="http://schemas.openxmlformats.org/drawingml/2006/spreadsheetDrawing">
                    <xdr:col>3</xdr:col>
                    <xdr:colOff>3066415</xdr:colOff>
                    <xdr:row>12</xdr:row>
                    <xdr:rowOff>6350</xdr:rowOff>
                  </to>
                </anchor>
              </controlPr>
            </control>
          </mc:Choice>
        </mc:AlternateContent>
        <mc:AlternateContent>
          <mc:Choice Requires="x14">
            <control shapeId="60589" r:id="rId66" name="チェック 173">
              <controlPr defaultSize="0" autoFill="0" autoLine="0" autoPict="0">
                <anchor moveWithCells="1" sizeWithCells="1">
                  <from xmlns:xdr="http://schemas.openxmlformats.org/drawingml/2006/spreadsheetDrawing">
                    <xdr:col>3</xdr:col>
                    <xdr:colOff>189230</xdr:colOff>
                    <xdr:row>32</xdr:row>
                    <xdr:rowOff>132715</xdr:rowOff>
                  </from>
                  <to xmlns:xdr="http://schemas.openxmlformats.org/drawingml/2006/spreadsheetDrawing">
                    <xdr:col>3</xdr:col>
                    <xdr:colOff>2378075</xdr:colOff>
                    <xdr:row>34</xdr:row>
                    <xdr:rowOff>13970</xdr:rowOff>
                  </to>
                </anchor>
              </controlPr>
            </control>
          </mc:Choice>
        </mc:AlternateContent>
        <mc:AlternateContent>
          <mc:Choice Requires="x14">
            <control shapeId="60590" r:id="rId67" name="チェック 174">
              <controlPr defaultSize="0" autoFill="0" autoLine="0" autoPict="0">
                <anchor moveWithCells="1" sizeWithCells="1">
                  <from xmlns:xdr="http://schemas.openxmlformats.org/drawingml/2006/spreadsheetDrawing">
                    <xdr:col>3</xdr:col>
                    <xdr:colOff>189230</xdr:colOff>
                    <xdr:row>3</xdr:row>
                    <xdr:rowOff>140970</xdr:rowOff>
                  </from>
                  <to xmlns:xdr="http://schemas.openxmlformats.org/drawingml/2006/spreadsheetDrawing">
                    <xdr:col>3</xdr:col>
                    <xdr:colOff>2384425</xdr:colOff>
                    <xdr:row>5</xdr:row>
                    <xdr:rowOff>22225</xdr:rowOff>
                  </to>
                </anchor>
              </controlPr>
            </control>
          </mc:Choice>
        </mc:AlternateContent>
        <mc:AlternateContent>
          <mc:Choice Requires="x14">
            <control shapeId="60599" r:id="rId68" name="チェック 183">
              <controlPr defaultSize="0" autoFill="0" autoLine="0" autoPict="0">
                <anchor moveWithCells="1" sizeWithCells="1">
                  <from xmlns:xdr="http://schemas.openxmlformats.org/drawingml/2006/spreadsheetDrawing">
                    <xdr:col>3</xdr:col>
                    <xdr:colOff>189230</xdr:colOff>
                    <xdr:row>34</xdr:row>
                    <xdr:rowOff>133350</xdr:rowOff>
                  </from>
                  <to xmlns:xdr="http://schemas.openxmlformats.org/drawingml/2006/spreadsheetDrawing">
                    <xdr:col>3</xdr:col>
                    <xdr:colOff>2378075</xdr:colOff>
                    <xdr:row>36</xdr:row>
                    <xdr:rowOff>14605</xdr:rowOff>
                  </to>
                </anchor>
              </controlPr>
            </control>
          </mc:Choice>
        </mc:AlternateContent>
        <mc:AlternateContent>
          <mc:Choice Requires="x14">
            <control shapeId="60600" r:id="rId69" name="チェック 184">
              <controlPr defaultSize="0" autoFill="0" autoLine="0" autoPict="0">
                <anchor moveWithCells="1" sizeWithCells="1">
                  <from xmlns:xdr="http://schemas.openxmlformats.org/drawingml/2006/spreadsheetDrawing">
                    <xdr:col>3</xdr:col>
                    <xdr:colOff>192405</xdr:colOff>
                    <xdr:row>35</xdr:row>
                    <xdr:rowOff>123825</xdr:rowOff>
                  </from>
                  <to xmlns:xdr="http://schemas.openxmlformats.org/drawingml/2006/spreadsheetDrawing">
                    <xdr:col>3</xdr:col>
                    <xdr:colOff>2381250</xdr:colOff>
                    <xdr:row>37</xdr:row>
                    <xdr:rowOff>5080</xdr:rowOff>
                  </to>
                </anchor>
              </controlPr>
            </control>
          </mc:Choice>
        </mc:AlternateContent>
        <mc:AlternateContent>
          <mc:Choice Requires="x14">
            <control shapeId="60602" r:id="rId70" name="チェック 186">
              <controlPr defaultSize="0" autoFill="0" autoLine="0" autoPict="0">
                <anchor moveWithCells="1" sizeWithCells="1">
                  <from xmlns:xdr="http://schemas.openxmlformats.org/drawingml/2006/spreadsheetDrawing">
                    <xdr:col>3</xdr:col>
                    <xdr:colOff>189230</xdr:colOff>
                    <xdr:row>36</xdr:row>
                    <xdr:rowOff>123825</xdr:rowOff>
                  </from>
                  <to xmlns:xdr="http://schemas.openxmlformats.org/drawingml/2006/spreadsheetDrawing">
                    <xdr:col>3</xdr:col>
                    <xdr:colOff>2378075</xdr:colOff>
                    <xdr:row>38</xdr:row>
                    <xdr:rowOff>5080</xdr:rowOff>
                  </to>
                </anchor>
              </controlPr>
            </control>
          </mc:Choice>
        </mc:AlternateContent>
        <mc:AlternateContent>
          <mc:Choice Requires="x14">
            <control shapeId="60603" r:id="rId71" name="チェック 187">
              <controlPr defaultSize="0" autoFill="0" autoLine="0" autoPict="0">
                <anchor moveWithCells="1" sizeWithCells="1">
                  <from xmlns:xdr="http://schemas.openxmlformats.org/drawingml/2006/spreadsheetDrawing">
                    <xdr:col>3</xdr:col>
                    <xdr:colOff>189230</xdr:colOff>
                    <xdr:row>37</xdr:row>
                    <xdr:rowOff>123825</xdr:rowOff>
                  </from>
                  <to xmlns:xdr="http://schemas.openxmlformats.org/drawingml/2006/spreadsheetDrawing">
                    <xdr:col>3</xdr:col>
                    <xdr:colOff>2378075</xdr:colOff>
                    <xdr:row>39</xdr:row>
                    <xdr:rowOff>5080</xdr:rowOff>
                  </to>
                </anchor>
              </controlPr>
            </control>
          </mc:Choice>
        </mc:AlternateContent>
        <mc:AlternateContent>
          <mc:Choice Requires="x14">
            <control shapeId="60502" r:id="rId72" name="チェック 86">
              <controlPr defaultSize="0" autoFill="0" autoLine="0" autoPict="0">
                <anchor moveWithCells="1" sizeWithCells="1">
                  <from xmlns:xdr="http://schemas.openxmlformats.org/drawingml/2006/spreadsheetDrawing">
                    <xdr:col>2</xdr:col>
                    <xdr:colOff>161290</xdr:colOff>
                    <xdr:row>10</xdr:row>
                    <xdr:rowOff>123190</xdr:rowOff>
                  </from>
                  <to xmlns:xdr="http://schemas.openxmlformats.org/drawingml/2006/spreadsheetDrawing">
                    <xdr:col>2</xdr:col>
                    <xdr:colOff>2353310</xdr:colOff>
                    <xdr:row>12</xdr:row>
                    <xdr:rowOff>4445</xdr:rowOff>
                  </to>
                </anchor>
              </controlPr>
            </control>
          </mc:Choice>
        </mc:AlternateContent>
        <mc:AlternateContent>
          <mc:Choice Requires="x14">
            <control shapeId="60503" r:id="rId73" name="チェック 87">
              <controlPr defaultSize="0" autoFill="0" autoLine="0" autoPict="0">
                <anchor moveWithCells="1" sizeWithCells="1">
                  <from xmlns:xdr="http://schemas.openxmlformats.org/drawingml/2006/spreadsheetDrawing">
                    <xdr:col>2</xdr:col>
                    <xdr:colOff>161290</xdr:colOff>
                    <xdr:row>11</xdr:row>
                    <xdr:rowOff>123190</xdr:rowOff>
                  </from>
                  <to xmlns:xdr="http://schemas.openxmlformats.org/drawingml/2006/spreadsheetDrawing">
                    <xdr:col>2</xdr:col>
                    <xdr:colOff>2353310</xdr:colOff>
                    <xdr:row>13</xdr:row>
                    <xdr:rowOff>4445</xdr:rowOff>
                  </to>
                </anchor>
              </controlPr>
            </control>
          </mc:Choice>
        </mc:AlternateContent>
        <mc:AlternateContent>
          <mc:Choice Requires="x14">
            <control shapeId="60504" r:id="rId74" name="チェック 88">
              <controlPr defaultSize="0" autoFill="0" autoLine="0" autoPict="0">
                <anchor moveWithCells="1" sizeWithCells="1">
                  <from xmlns:xdr="http://schemas.openxmlformats.org/drawingml/2006/spreadsheetDrawing">
                    <xdr:col>2</xdr:col>
                    <xdr:colOff>161290</xdr:colOff>
                    <xdr:row>12</xdr:row>
                    <xdr:rowOff>123190</xdr:rowOff>
                  </from>
                  <to xmlns:xdr="http://schemas.openxmlformats.org/drawingml/2006/spreadsheetDrawing">
                    <xdr:col>2</xdr:col>
                    <xdr:colOff>2353310</xdr:colOff>
                    <xdr:row>14</xdr:row>
                    <xdr:rowOff>4445</xdr:rowOff>
                  </to>
                </anchor>
              </controlPr>
            </control>
          </mc:Choice>
        </mc:AlternateContent>
        <mc:AlternateContent>
          <mc:Choice Requires="x14">
            <control shapeId="60505" r:id="rId75" name="チェック 89">
              <controlPr defaultSize="0" autoFill="0" autoLine="0" autoPict="0">
                <anchor moveWithCells="1" sizeWithCells="1">
                  <from xmlns:xdr="http://schemas.openxmlformats.org/drawingml/2006/spreadsheetDrawing">
                    <xdr:col>2</xdr:col>
                    <xdr:colOff>161290</xdr:colOff>
                    <xdr:row>13</xdr:row>
                    <xdr:rowOff>123190</xdr:rowOff>
                  </from>
                  <to xmlns:xdr="http://schemas.openxmlformats.org/drawingml/2006/spreadsheetDrawing">
                    <xdr:col>2</xdr:col>
                    <xdr:colOff>2353310</xdr:colOff>
                    <xdr:row>15</xdr:row>
                    <xdr:rowOff>4445</xdr:rowOff>
                  </to>
                </anchor>
              </controlPr>
            </control>
          </mc:Choice>
        </mc:AlternateContent>
        <mc:AlternateContent>
          <mc:Choice Requires="x14">
            <control shapeId="60506" r:id="rId76" name="チェック 90">
              <controlPr defaultSize="0" autoFill="0" autoLine="0" autoPict="0">
                <anchor moveWithCells="1" sizeWithCells="1">
                  <from xmlns:xdr="http://schemas.openxmlformats.org/drawingml/2006/spreadsheetDrawing">
                    <xdr:col>2</xdr:col>
                    <xdr:colOff>161290</xdr:colOff>
                    <xdr:row>14</xdr:row>
                    <xdr:rowOff>123190</xdr:rowOff>
                  </from>
                  <to xmlns:xdr="http://schemas.openxmlformats.org/drawingml/2006/spreadsheetDrawing">
                    <xdr:col>2</xdr:col>
                    <xdr:colOff>2353310</xdr:colOff>
                    <xdr:row>16</xdr:row>
                    <xdr:rowOff>4445</xdr:rowOff>
                  </to>
                </anchor>
              </controlPr>
            </control>
          </mc:Choice>
        </mc:AlternateContent>
        <mc:AlternateContent>
          <mc:Choice Requires="x14">
            <control shapeId="60507" r:id="rId77" name="チェック 91">
              <controlPr defaultSize="0" autoFill="0" autoLine="0" autoPict="0">
                <anchor moveWithCells="1" sizeWithCells="1">
                  <from xmlns:xdr="http://schemas.openxmlformats.org/drawingml/2006/spreadsheetDrawing">
                    <xdr:col>2</xdr:col>
                    <xdr:colOff>161290</xdr:colOff>
                    <xdr:row>15</xdr:row>
                    <xdr:rowOff>114300</xdr:rowOff>
                  </from>
                  <to xmlns:xdr="http://schemas.openxmlformats.org/drawingml/2006/spreadsheetDrawing">
                    <xdr:col>2</xdr:col>
                    <xdr:colOff>2923540</xdr:colOff>
                    <xdr:row>16</xdr:row>
                    <xdr:rowOff>157480</xdr:rowOff>
                  </to>
                </anchor>
              </controlPr>
            </control>
          </mc:Choice>
        </mc:AlternateContent>
        <mc:AlternateContent>
          <mc:Choice Requires="x14">
            <control shapeId="60508" r:id="rId78" name="チェック 92">
              <controlPr defaultSize="0" autoFill="0" autoLine="0" autoPict="0">
                <anchor moveWithCells="1" sizeWithCells="1">
                  <from xmlns:xdr="http://schemas.openxmlformats.org/drawingml/2006/spreadsheetDrawing">
                    <xdr:col>2</xdr:col>
                    <xdr:colOff>161290</xdr:colOff>
                    <xdr:row>16</xdr:row>
                    <xdr:rowOff>123825</xdr:rowOff>
                  </from>
                  <to xmlns:xdr="http://schemas.openxmlformats.org/drawingml/2006/spreadsheetDrawing">
                    <xdr:col>2</xdr:col>
                    <xdr:colOff>2353310</xdr:colOff>
                    <xdr:row>18</xdr:row>
                    <xdr:rowOff>5080</xdr:rowOff>
                  </to>
                </anchor>
              </controlPr>
            </control>
          </mc:Choice>
        </mc:AlternateContent>
        <mc:AlternateContent>
          <mc:Choice Requires="x14">
            <control shapeId="60509" r:id="rId79" name="チェック 93">
              <controlPr defaultSize="0" autoFill="0" autoLine="0" autoPict="0">
                <anchor moveWithCells="1" sizeWithCells="1">
                  <from xmlns:xdr="http://schemas.openxmlformats.org/drawingml/2006/spreadsheetDrawing">
                    <xdr:col>2</xdr:col>
                    <xdr:colOff>161290</xdr:colOff>
                    <xdr:row>9</xdr:row>
                    <xdr:rowOff>123190</xdr:rowOff>
                  </from>
                  <to xmlns:xdr="http://schemas.openxmlformats.org/drawingml/2006/spreadsheetDrawing">
                    <xdr:col>2</xdr:col>
                    <xdr:colOff>2353310</xdr:colOff>
                    <xdr:row>11</xdr:row>
                    <xdr:rowOff>4445</xdr:rowOff>
                  </to>
                </anchor>
              </controlPr>
            </control>
          </mc:Choice>
        </mc:AlternateContent>
        <mc:AlternateContent>
          <mc:Choice Requires="x14">
            <control shapeId="60510" r:id="rId80" name="チェック 94">
              <controlPr defaultSize="0" autoFill="0" autoLine="0" autoPict="0">
                <anchor moveWithCells="1" sizeWithCells="1">
                  <from xmlns:xdr="http://schemas.openxmlformats.org/drawingml/2006/spreadsheetDrawing">
                    <xdr:col>2</xdr:col>
                    <xdr:colOff>161290</xdr:colOff>
                    <xdr:row>3</xdr:row>
                    <xdr:rowOff>140970</xdr:rowOff>
                  </from>
                  <to xmlns:xdr="http://schemas.openxmlformats.org/drawingml/2006/spreadsheetDrawing">
                    <xdr:col>2</xdr:col>
                    <xdr:colOff>2353310</xdr:colOff>
                    <xdr:row>5</xdr:row>
                    <xdr:rowOff>22225</xdr:rowOff>
                  </to>
                </anchor>
              </controlPr>
            </control>
          </mc:Choice>
        </mc:AlternateContent>
        <mc:AlternateContent>
          <mc:Choice Requires="x14">
            <control shapeId="60511" r:id="rId81" name="チェック 95">
              <controlPr defaultSize="0" autoFill="0" autoLine="0" autoPict="0">
                <anchor moveWithCells="1" sizeWithCells="1">
                  <from xmlns:xdr="http://schemas.openxmlformats.org/drawingml/2006/spreadsheetDrawing">
                    <xdr:col>2</xdr:col>
                    <xdr:colOff>161290</xdr:colOff>
                    <xdr:row>17</xdr:row>
                    <xdr:rowOff>123825</xdr:rowOff>
                  </from>
                  <to xmlns:xdr="http://schemas.openxmlformats.org/drawingml/2006/spreadsheetDrawing">
                    <xdr:col>2</xdr:col>
                    <xdr:colOff>2353310</xdr:colOff>
                    <xdr:row>19</xdr:row>
                    <xdr:rowOff>5080</xdr:rowOff>
                  </to>
                </anchor>
              </controlPr>
            </control>
          </mc:Choice>
        </mc:AlternateContent>
        <mc:AlternateContent>
          <mc:Choice Requires="x14">
            <control shapeId="60512" r:id="rId82" name="チェック 96">
              <controlPr defaultSize="0" autoFill="0" autoLine="0" autoPict="0">
                <anchor moveWithCells="1" sizeWithCells="1">
                  <from xmlns:xdr="http://schemas.openxmlformats.org/drawingml/2006/spreadsheetDrawing">
                    <xdr:col>2</xdr:col>
                    <xdr:colOff>161290</xdr:colOff>
                    <xdr:row>18</xdr:row>
                    <xdr:rowOff>114300</xdr:rowOff>
                  </from>
                  <to xmlns:xdr="http://schemas.openxmlformats.org/drawingml/2006/spreadsheetDrawing">
                    <xdr:col>2</xdr:col>
                    <xdr:colOff>2353310</xdr:colOff>
                    <xdr:row>19</xdr:row>
                    <xdr:rowOff>157480</xdr:rowOff>
                  </to>
                </anchor>
              </controlPr>
            </control>
          </mc:Choice>
        </mc:AlternateContent>
        <mc:AlternateContent>
          <mc:Choice Requires="x14">
            <control shapeId="60513" r:id="rId83" name="チェック 97">
              <controlPr defaultSize="0" autoFill="0" autoLine="0" autoPict="0">
                <anchor moveWithCells="1" sizeWithCells="1">
                  <from xmlns:xdr="http://schemas.openxmlformats.org/drawingml/2006/spreadsheetDrawing">
                    <xdr:col>2</xdr:col>
                    <xdr:colOff>161290</xdr:colOff>
                    <xdr:row>19</xdr:row>
                    <xdr:rowOff>114300</xdr:rowOff>
                  </from>
                  <to xmlns:xdr="http://schemas.openxmlformats.org/drawingml/2006/spreadsheetDrawing">
                    <xdr:col>2</xdr:col>
                    <xdr:colOff>2353310</xdr:colOff>
                    <xdr:row>20</xdr:row>
                    <xdr:rowOff>157480</xdr:rowOff>
                  </to>
                </anchor>
              </controlPr>
            </control>
          </mc:Choice>
        </mc:AlternateContent>
        <mc:AlternateContent>
          <mc:Choice Requires="x14">
            <control shapeId="60514" r:id="rId84" name="チェック 98">
              <controlPr defaultSize="0" autoFill="0" autoLine="0" autoPict="0">
                <anchor moveWithCells="1" sizeWithCells="1">
                  <from xmlns:xdr="http://schemas.openxmlformats.org/drawingml/2006/spreadsheetDrawing">
                    <xdr:col>2</xdr:col>
                    <xdr:colOff>161290</xdr:colOff>
                    <xdr:row>20</xdr:row>
                    <xdr:rowOff>114300</xdr:rowOff>
                  </from>
                  <to xmlns:xdr="http://schemas.openxmlformats.org/drawingml/2006/spreadsheetDrawing">
                    <xdr:col>2</xdr:col>
                    <xdr:colOff>2353310</xdr:colOff>
                    <xdr:row>21</xdr:row>
                    <xdr:rowOff>157480</xdr:rowOff>
                  </to>
                </anchor>
              </controlPr>
            </control>
          </mc:Choice>
        </mc:AlternateContent>
        <mc:AlternateContent>
          <mc:Choice Requires="x14">
            <control shapeId="60515" r:id="rId85" name="チェック 99">
              <controlPr defaultSize="0" autoFill="0" autoLine="0" autoPict="0">
                <anchor moveWithCells="1" sizeWithCells="1">
                  <from xmlns:xdr="http://schemas.openxmlformats.org/drawingml/2006/spreadsheetDrawing">
                    <xdr:col>2</xdr:col>
                    <xdr:colOff>161290</xdr:colOff>
                    <xdr:row>23</xdr:row>
                    <xdr:rowOff>114935</xdr:rowOff>
                  </from>
                  <to xmlns:xdr="http://schemas.openxmlformats.org/drawingml/2006/spreadsheetDrawing">
                    <xdr:col>2</xdr:col>
                    <xdr:colOff>2353310</xdr:colOff>
                    <xdr:row>24</xdr:row>
                    <xdr:rowOff>158115</xdr:rowOff>
                  </to>
                </anchor>
              </controlPr>
            </control>
          </mc:Choice>
        </mc:AlternateContent>
        <mc:AlternateContent>
          <mc:Choice Requires="x14">
            <control shapeId="60516" r:id="rId86" name="チェック 100">
              <controlPr defaultSize="0" autoFill="0" autoLine="0" autoPict="0">
                <anchor moveWithCells="1" sizeWithCells="1">
                  <from xmlns:xdr="http://schemas.openxmlformats.org/drawingml/2006/spreadsheetDrawing">
                    <xdr:col>2</xdr:col>
                    <xdr:colOff>161290</xdr:colOff>
                    <xdr:row>24</xdr:row>
                    <xdr:rowOff>114935</xdr:rowOff>
                  </from>
                  <to xmlns:xdr="http://schemas.openxmlformats.org/drawingml/2006/spreadsheetDrawing">
                    <xdr:col>2</xdr:col>
                    <xdr:colOff>2353310</xdr:colOff>
                    <xdr:row>25</xdr:row>
                    <xdr:rowOff>158115</xdr:rowOff>
                  </to>
                </anchor>
              </controlPr>
            </control>
          </mc:Choice>
        </mc:AlternateContent>
        <mc:AlternateContent>
          <mc:Choice Requires="x14">
            <control shapeId="60517" r:id="rId87" name="チェック 101">
              <controlPr defaultSize="0" autoFill="0" autoLine="0" autoPict="0">
                <anchor moveWithCells="1" sizeWithCells="1">
                  <from xmlns:xdr="http://schemas.openxmlformats.org/drawingml/2006/spreadsheetDrawing">
                    <xdr:col>2</xdr:col>
                    <xdr:colOff>161290</xdr:colOff>
                    <xdr:row>25</xdr:row>
                    <xdr:rowOff>114935</xdr:rowOff>
                  </from>
                  <to xmlns:xdr="http://schemas.openxmlformats.org/drawingml/2006/spreadsheetDrawing">
                    <xdr:col>2</xdr:col>
                    <xdr:colOff>2353310</xdr:colOff>
                    <xdr:row>26</xdr:row>
                    <xdr:rowOff>158115</xdr:rowOff>
                  </to>
                </anchor>
              </controlPr>
            </control>
          </mc:Choice>
        </mc:AlternateContent>
        <mc:AlternateContent>
          <mc:Choice Requires="x14">
            <control shapeId="60518" r:id="rId88" name="チェック 102">
              <controlPr defaultSize="0" autoFill="0" autoLine="0" autoPict="0">
                <anchor moveWithCells="1" sizeWithCells="1">
                  <from xmlns:xdr="http://schemas.openxmlformats.org/drawingml/2006/spreadsheetDrawing">
                    <xdr:col>2</xdr:col>
                    <xdr:colOff>161290</xdr:colOff>
                    <xdr:row>26</xdr:row>
                    <xdr:rowOff>114935</xdr:rowOff>
                  </from>
                  <to xmlns:xdr="http://schemas.openxmlformats.org/drawingml/2006/spreadsheetDrawing">
                    <xdr:col>2</xdr:col>
                    <xdr:colOff>2353310</xdr:colOff>
                    <xdr:row>27</xdr:row>
                    <xdr:rowOff>158115</xdr:rowOff>
                  </to>
                </anchor>
              </controlPr>
            </control>
          </mc:Choice>
        </mc:AlternateContent>
        <mc:AlternateContent>
          <mc:Choice Requires="x14">
            <control shapeId="60519" r:id="rId89" name="チェック 103">
              <controlPr defaultSize="0" autoFill="0" autoLine="0" autoPict="0">
                <anchor moveWithCells="1" sizeWithCells="1">
                  <from xmlns:xdr="http://schemas.openxmlformats.org/drawingml/2006/spreadsheetDrawing">
                    <xdr:col>2</xdr:col>
                    <xdr:colOff>161290</xdr:colOff>
                    <xdr:row>27</xdr:row>
                    <xdr:rowOff>114935</xdr:rowOff>
                  </from>
                  <to xmlns:xdr="http://schemas.openxmlformats.org/drawingml/2006/spreadsheetDrawing">
                    <xdr:col>2</xdr:col>
                    <xdr:colOff>2353310</xdr:colOff>
                    <xdr:row>28</xdr:row>
                    <xdr:rowOff>158115</xdr:rowOff>
                  </to>
                </anchor>
              </controlPr>
            </control>
          </mc:Choice>
        </mc:AlternateContent>
        <mc:AlternateContent>
          <mc:Choice Requires="x14">
            <control shapeId="60520" r:id="rId90" name="チェック 104">
              <controlPr defaultSize="0" autoFill="0" autoLine="0" autoPict="0">
                <anchor moveWithCells="1" sizeWithCells="1">
                  <from xmlns:xdr="http://schemas.openxmlformats.org/drawingml/2006/spreadsheetDrawing">
                    <xdr:col>2</xdr:col>
                    <xdr:colOff>161290</xdr:colOff>
                    <xdr:row>28</xdr:row>
                    <xdr:rowOff>115570</xdr:rowOff>
                  </from>
                  <to xmlns:xdr="http://schemas.openxmlformats.org/drawingml/2006/spreadsheetDrawing">
                    <xdr:col>2</xdr:col>
                    <xdr:colOff>2353310</xdr:colOff>
                    <xdr:row>29</xdr:row>
                    <xdr:rowOff>158750</xdr:rowOff>
                  </to>
                </anchor>
              </controlPr>
            </control>
          </mc:Choice>
        </mc:AlternateContent>
        <mc:AlternateContent>
          <mc:Choice Requires="x14">
            <control shapeId="60522" r:id="rId91" name="チェック 106">
              <controlPr defaultSize="0" autoFill="0" autoLine="0" autoPict="0">
                <anchor moveWithCells="1" sizeWithCells="1">
                  <from xmlns:xdr="http://schemas.openxmlformats.org/drawingml/2006/spreadsheetDrawing">
                    <xdr:col>2</xdr:col>
                    <xdr:colOff>161290</xdr:colOff>
                    <xdr:row>29</xdr:row>
                    <xdr:rowOff>124460</xdr:rowOff>
                  </from>
                  <to xmlns:xdr="http://schemas.openxmlformats.org/drawingml/2006/spreadsheetDrawing">
                    <xdr:col>2</xdr:col>
                    <xdr:colOff>2353310</xdr:colOff>
                    <xdr:row>31</xdr:row>
                    <xdr:rowOff>5715</xdr:rowOff>
                  </to>
                </anchor>
              </controlPr>
            </control>
          </mc:Choice>
        </mc:AlternateContent>
        <mc:AlternateContent>
          <mc:Choice Requires="x14">
            <control shapeId="60523" r:id="rId92" name="チェック 107">
              <controlPr defaultSize="0" autoFill="0" autoLine="0" autoPict="0">
                <anchor moveWithCells="1" sizeWithCells="1">
                  <from xmlns:xdr="http://schemas.openxmlformats.org/drawingml/2006/spreadsheetDrawing">
                    <xdr:col>2</xdr:col>
                    <xdr:colOff>161290</xdr:colOff>
                    <xdr:row>30</xdr:row>
                    <xdr:rowOff>125095</xdr:rowOff>
                  </from>
                  <to xmlns:xdr="http://schemas.openxmlformats.org/drawingml/2006/spreadsheetDrawing">
                    <xdr:col>2</xdr:col>
                    <xdr:colOff>2353310</xdr:colOff>
                    <xdr:row>32</xdr:row>
                    <xdr:rowOff>6350</xdr:rowOff>
                  </to>
                </anchor>
              </controlPr>
            </control>
          </mc:Choice>
        </mc:AlternateContent>
        <mc:AlternateContent>
          <mc:Choice Requires="x14">
            <control shapeId="60524" r:id="rId93" name="チェック 108">
              <controlPr defaultSize="0" autoFill="0" autoLine="0" autoPict="0">
                <anchor moveWithCells="1" sizeWithCells="1">
                  <from xmlns:xdr="http://schemas.openxmlformats.org/drawingml/2006/spreadsheetDrawing">
                    <xdr:col>2</xdr:col>
                    <xdr:colOff>161290</xdr:colOff>
                    <xdr:row>21</xdr:row>
                    <xdr:rowOff>114935</xdr:rowOff>
                  </from>
                  <to xmlns:xdr="http://schemas.openxmlformats.org/drawingml/2006/spreadsheetDrawing">
                    <xdr:col>2</xdr:col>
                    <xdr:colOff>2353310</xdr:colOff>
                    <xdr:row>22</xdr:row>
                    <xdr:rowOff>158115</xdr:rowOff>
                  </to>
                </anchor>
              </controlPr>
            </control>
          </mc:Choice>
        </mc:AlternateContent>
        <mc:AlternateContent>
          <mc:Choice Requires="x14">
            <control shapeId="60525" r:id="rId94" name="チェック 109">
              <controlPr defaultSize="0" autoFill="0" autoLine="0" autoPict="0">
                <anchor moveWithCells="1" sizeWithCells="1">
                  <from xmlns:xdr="http://schemas.openxmlformats.org/drawingml/2006/spreadsheetDrawing">
                    <xdr:col>2</xdr:col>
                    <xdr:colOff>161290</xdr:colOff>
                    <xdr:row>22</xdr:row>
                    <xdr:rowOff>114935</xdr:rowOff>
                  </from>
                  <to xmlns:xdr="http://schemas.openxmlformats.org/drawingml/2006/spreadsheetDrawing">
                    <xdr:col>2</xdr:col>
                    <xdr:colOff>2353310</xdr:colOff>
                    <xdr:row>23</xdr:row>
                    <xdr:rowOff>158115</xdr:rowOff>
                  </to>
                </anchor>
              </controlPr>
            </control>
          </mc:Choice>
        </mc:AlternateContent>
        <mc:AlternateContent>
          <mc:Choice Requires="x14">
            <control shapeId="60527" r:id="rId95" name="チェック 111">
              <controlPr defaultSize="0" autoFill="0" autoLine="0" autoPict="0">
                <anchor moveWithCells="1" sizeWithCells="1">
                  <from xmlns:xdr="http://schemas.openxmlformats.org/drawingml/2006/spreadsheetDrawing">
                    <xdr:col>2</xdr:col>
                    <xdr:colOff>161290</xdr:colOff>
                    <xdr:row>31</xdr:row>
                    <xdr:rowOff>115570</xdr:rowOff>
                  </from>
                  <to xmlns:xdr="http://schemas.openxmlformats.org/drawingml/2006/spreadsheetDrawing">
                    <xdr:col>2</xdr:col>
                    <xdr:colOff>2353310</xdr:colOff>
                    <xdr:row>32</xdr:row>
                    <xdr:rowOff>158750</xdr:rowOff>
                  </to>
                </anchor>
              </controlPr>
            </control>
          </mc:Choice>
        </mc:AlternateContent>
        <mc:AlternateContent>
          <mc:Choice Requires="x14">
            <control shapeId="60591" r:id="rId96" name="チェック 175">
              <controlPr defaultSize="0" autoFill="0" autoLine="0" autoPict="0">
                <anchor moveWithCells="1" sizeWithCells="1">
                  <from xmlns:xdr="http://schemas.openxmlformats.org/drawingml/2006/spreadsheetDrawing">
                    <xdr:col>2</xdr:col>
                    <xdr:colOff>161290</xdr:colOff>
                    <xdr:row>32</xdr:row>
                    <xdr:rowOff>111760</xdr:rowOff>
                  </from>
                  <to xmlns:xdr="http://schemas.openxmlformats.org/drawingml/2006/spreadsheetDrawing">
                    <xdr:col>2</xdr:col>
                    <xdr:colOff>2933065</xdr:colOff>
                    <xdr:row>33</xdr:row>
                    <xdr:rowOff>154940</xdr:rowOff>
                  </to>
                </anchor>
              </controlPr>
            </control>
          </mc:Choice>
        </mc:AlternateContent>
        <mc:AlternateContent>
          <mc:Choice Requires="x14">
            <control shapeId="60592" r:id="rId97" name="チェック 176">
              <controlPr defaultSize="0" autoFill="0" autoLine="0" autoPict="0">
                <anchor moveWithCells="1" sizeWithCells="1">
                  <from xmlns:xdr="http://schemas.openxmlformats.org/drawingml/2006/spreadsheetDrawing">
                    <xdr:col>2</xdr:col>
                    <xdr:colOff>161290</xdr:colOff>
                    <xdr:row>33</xdr:row>
                    <xdr:rowOff>112395</xdr:rowOff>
                  </from>
                  <to xmlns:xdr="http://schemas.openxmlformats.org/drawingml/2006/spreadsheetDrawing">
                    <xdr:col>2</xdr:col>
                    <xdr:colOff>2933065</xdr:colOff>
                    <xdr:row>34</xdr:row>
                    <xdr:rowOff>155575</xdr:rowOff>
                  </to>
                </anchor>
              </controlPr>
            </control>
          </mc:Choice>
        </mc:AlternateContent>
        <mc:AlternateContent>
          <mc:Choice Requires="x14">
            <control shapeId="60593" r:id="rId98" name="チェック 177">
              <controlPr defaultSize="0" autoFill="0" autoLine="0" autoPict="0">
                <anchor moveWithCells="1" sizeWithCells="1">
                  <from xmlns:xdr="http://schemas.openxmlformats.org/drawingml/2006/spreadsheetDrawing">
                    <xdr:col>2</xdr:col>
                    <xdr:colOff>161290</xdr:colOff>
                    <xdr:row>4</xdr:row>
                    <xdr:rowOff>131445</xdr:rowOff>
                  </from>
                  <to xmlns:xdr="http://schemas.openxmlformats.org/drawingml/2006/spreadsheetDrawing">
                    <xdr:col>2</xdr:col>
                    <xdr:colOff>2353310</xdr:colOff>
                    <xdr:row>6</xdr:row>
                    <xdr:rowOff>12700</xdr:rowOff>
                  </to>
                </anchor>
              </controlPr>
            </control>
          </mc:Choice>
        </mc:AlternateContent>
        <mc:AlternateContent>
          <mc:Choice Requires="x14">
            <control shapeId="60594" r:id="rId99" name="チェック 178">
              <controlPr defaultSize="0" autoFill="0" autoLine="0" autoPict="0">
                <anchor moveWithCells="1" sizeWithCells="1">
                  <from xmlns:xdr="http://schemas.openxmlformats.org/drawingml/2006/spreadsheetDrawing">
                    <xdr:col>2</xdr:col>
                    <xdr:colOff>161290</xdr:colOff>
                    <xdr:row>5</xdr:row>
                    <xdr:rowOff>132080</xdr:rowOff>
                  </from>
                  <to xmlns:xdr="http://schemas.openxmlformats.org/drawingml/2006/spreadsheetDrawing">
                    <xdr:col>2</xdr:col>
                    <xdr:colOff>2353310</xdr:colOff>
                    <xdr:row>7</xdr:row>
                    <xdr:rowOff>13335</xdr:rowOff>
                  </to>
                </anchor>
              </controlPr>
            </control>
          </mc:Choice>
        </mc:AlternateContent>
        <mc:AlternateContent>
          <mc:Choice Requires="x14">
            <control shapeId="60595" r:id="rId100" name="チェック 179">
              <controlPr defaultSize="0" autoFill="0" autoLine="0" autoPict="0">
                <anchor moveWithCells="1" sizeWithCells="1">
                  <from xmlns:xdr="http://schemas.openxmlformats.org/drawingml/2006/spreadsheetDrawing">
                    <xdr:col>2</xdr:col>
                    <xdr:colOff>161290</xdr:colOff>
                    <xdr:row>6</xdr:row>
                    <xdr:rowOff>132080</xdr:rowOff>
                  </from>
                  <to xmlns:xdr="http://schemas.openxmlformats.org/drawingml/2006/spreadsheetDrawing">
                    <xdr:col>2</xdr:col>
                    <xdr:colOff>2353310</xdr:colOff>
                    <xdr:row>8</xdr:row>
                    <xdr:rowOff>13335</xdr:rowOff>
                  </to>
                </anchor>
              </controlPr>
            </control>
          </mc:Choice>
        </mc:AlternateContent>
        <mc:AlternateContent>
          <mc:Choice Requires="x14">
            <control shapeId="60597" r:id="rId101" name="チェック 181">
              <controlPr defaultSize="0" autoFill="0" autoLine="0" autoPict="0">
                <anchor moveWithCells="1" sizeWithCells="1">
                  <from xmlns:xdr="http://schemas.openxmlformats.org/drawingml/2006/spreadsheetDrawing">
                    <xdr:col>2</xdr:col>
                    <xdr:colOff>161290</xdr:colOff>
                    <xdr:row>7</xdr:row>
                    <xdr:rowOff>132080</xdr:rowOff>
                  </from>
                  <to xmlns:xdr="http://schemas.openxmlformats.org/drawingml/2006/spreadsheetDrawing">
                    <xdr:col>2</xdr:col>
                    <xdr:colOff>2353310</xdr:colOff>
                    <xdr:row>9</xdr:row>
                    <xdr:rowOff>13335</xdr:rowOff>
                  </to>
                </anchor>
              </controlPr>
            </control>
          </mc:Choice>
        </mc:AlternateContent>
        <mc:AlternateContent>
          <mc:Choice Requires="x14">
            <control shapeId="60598" r:id="rId102" name="チェック 182">
              <controlPr defaultSize="0" autoFill="0" autoLine="0" autoPict="0">
                <anchor moveWithCells="1" sizeWithCells="1">
                  <from xmlns:xdr="http://schemas.openxmlformats.org/drawingml/2006/spreadsheetDrawing">
                    <xdr:col>2</xdr:col>
                    <xdr:colOff>161290</xdr:colOff>
                    <xdr:row>8</xdr:row>
                    <xdr:rowOff>132080</xdr:rowOff>
                  </from>
                  <to xmlns:xdr="http://schemas.openxmlformats.org/drawingml/2006/spreadsheetDrawing">
                    <xdr:col>2</xdr:col>
                    <xdr:colOff>2353310</xdr:colOff>
                    <xdr:row>10</xdr:row>
                    <xdr:rowOff>13335</xdr:rowOff>
                  </to>
                </anchor>
              </controlPr>
            </control>
          </mc:Choice>
        </mc:AlternateContent>
        <mc:AlternateContent>
          <mc:Choice Requires="x14">
            <control shapeId="60604" r:id="rId103" name="チェック 188">
              <controlPr defaultSize="0" autoFill="0" autoLine="0" autoPict="0">
                <anchor moveWithCells="1" sizeWithCells="1">
                  <from xmlns:xdr="http://schemas.openxmlformats.org/drawingml/2006/spreadsheetDrawing">
                    <xdr:col>2</xdr:col>
                    <xdr:colOff>161290</xdr:colOff>
                    <xdr:row>34</xdr:row>
                    <xdr:rowOff>125095</xdr:rowOff>
                  </from>
                  <to xmlns:xdr="http://schemas.openxmlformats.org/drawingml/2006/spreadsheetDrawing">
                    <xdr:col>2</xdr:col>
                    <xdr:colOff>2933065</xdr:colOff>
                    <xdr:row>36</xdr:row>
                    <xdr:rowOff>6350</xdr:rowOff>
                  </to>
                </anchor>
              </controlPr>
            </control>
          </mc:Choice>
        </mc:AlternateContent>
        <mc:AlternateContent>
          <mc:Choice Requires="x14">
            <control shapeId="60605" r:id="rId104" name="チェック 189">
              <controlPr defaultSize="0" autoFill="0" autoLine="0" autoPict="0">
                <anchor moveWithCells="1" sizeWithCells="1">
                  <from xmlns:xdr="http://schemas.openxmlformats.org/drawingml/2006/spreadsheetDrawing">
                    <xdr:col>2</xdr:col>
                    <xdr:colOff>161290</xdr:colOff>
                    <xdr:row>35</xdr:row>
                    <xdr:rowOff>125095</xdr:rowOff>
                  </from>
                  <to xmlns:xdr="http://schemas.openxmlformats.org/drawingml/2006/spreadsheetDrawing">
                    <xdr:col>2</xdr:col>
                    <xdr:colOff>2933065</xdr:colOff>
                    <xdr:row>37</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P23"/>
  <sheetViews>
    <sheetView topLeftCell="A11" workbookViewId="0">
      <selection activeCell="E11" sqref="E11"/>
    </sheetView>
  </sheetViews>
  <sheetFormatPr defaultRowHeight="13.5"/>
  <cols>
    <col min="1" max="1" width="24.875" style="26" bestFit="1" customWidth="1"/>
    <col min="2" max="2" width="13.75" style="26" customWidth="1"/>
    <col min="3" max="3" width="3.25" style="26" customWidth="1"/>
    <col min="4" max="4" width="15.125" style="26" customWidth="1"/>
    <col min="5" max="5" width="16.875" style="26" customWidth="1"/>
    <col min="6" max="6" width="4.75" style="26" customWidth="1"/>
    <col min="7" max="7" width="3.5" style="26" customWidth="1"/>
    <col min="8" max="8" width="22.75" style="26" customWidth="1"/>
    <col min="9" max="9" width="7.125" style="26" bestFit="1" customWidth="1"/>
    <col min="10" max="10" width="18.875" style="26" customWidth="1"/>
    <col min="11" max="11" width="13.75" style="26" customWidth="1"/>
    <col min="12" max="16384" width="9" style="26" customWidth="1"/>
  </cols>
  <sheetData>
    <row r="1" spans="1:12">
      <c r="A1" s="27">
        <f>表紙!D13</f>
        <v>0</v>
      </c>
      <c r="B1" s="27"/>
      <c r="C1" s="27"/>
      <c r="D1" s="27"/>
      <c r="E1" s="27"/>
      <c r="F1" s="27"/>
      <c r="G1" s="27"/>
      <c r="H1" s="27"/>
      <c r="I1" s="27"/>
      <c r="J1" s="27"/>
      <c r="K1" s="62"/>
      <c r="L1" s="62"/>
    </row>
    <row r="2" spans="1:12" ht="6" customHeight="1">
      <c r="A2" s="28"/>
      <c r="B2" s="37"/>
      <c r="C2" s="37"/>
    </row>
    <row r="3" spans="1:12" ht="30" customHeight="1">
      <c r="A3" s="29" t="str">
        <f>IF((表紙!$D$11)="","表紙の「資料提出期限年月日」が入力されていません！",DATE(YEAR(表紙!$D$11),MONTH(表紙!$D$11)-1,1))</f>
        <v>表紙の「資料提出期限年月日」が入力されていません！</v>
      </c>
      <c r="B3" s="29"/>
      <c r="C3" s="29"/>
      <c r="D3" s="29"/>
      <c r="E3" s="29"/>
      <c r="F3" s="29"/>
      <c r="G3" s="29"/>
      <c r="H3" s="29"/>
      <c r="I3" s="29"/>
      <c r="J3" s="29"/>
      <c r="K3" s="63"/>
    </row>
    <row r="4" spans="1:12" ht="30" customHeight="1">
      <c r="A4" s="30" t="s">
        <v>24</v>
      </c>
      <c r="B4" s="38">
        <f>表紙!D13</f>
        <v>0</v>
      </c>
      <c r="C4" s="46"/>
      <c r="D4" s="46"/>
      <c r="E4" s="50"/>
      <c r="F4" s="57"/>
      <c r="G4" s="57"/>
      <c r="H4" s="57"/>
      <c r="I4" s="57"/>
    </row>
    <row r="5" spans="1:12" ht="30" customHeight="1">
      <c r="A5" s="30" t="s">
        <v>323</v>
      </c>
      <c r="B5" s="39"/>
      <c r="C5" s="39"/>
      <c r="D5" s="39"/>
      <c r="E5" s="39"/>
    </row>
    <row r="6" spans="1:12" ht="30" customHeight="1">
      <c r="A6" s="30" t="s">
        <v>15</v>
      </c>
      <c r="B6" s="40" t="s">
        <v>102</v>
      </c>
      <c r="C6" s="40"/>
      <c r="D6" s="40"/>
    </row>
    <row r="7" spans="1:12" ht="30" customHeight="1">
      <c r="A7" s="30" t="s">
        <v>324</v>
      </c>
      <c r="B7" s="40" t="s">
        <v>102</v>
      </c>
      <c r="C7" s="40"/>
      <c r="D7" s="40"/>
      <c r="E7" s="30" t="s">
        <v>327</v>
      </c>
      <c r="F7" s="58"/>
      <c r="G7" s="58"/>
      <c r="H7" s="58"/>
      <c r="I7" s="30" t="s">
        <v>40</v>
      </c>
      <c r="J7" s="40" t="s">
        <v>77</v>
      </c>
      <c r="K7" s="59"/>
    </row>
    <row r="8" spans="1:12" ht="30" customHeight="1">
      <c r="A8" s="30" t="s">
        <v>325</v>
      </c>
      <c r="B8" s="41"/>
      <c r="C8" s="47" t="s">
        <v>60</v>
      </c>
    </row>
    <row r="9" spans="1:12" ht="17.25" customHeight="1">
      <c r="A9" s="26"/>
      <c r="B9" s="14"/>
      <c r="C9" s="14"/>
      <c r="D9" s="14"/>
      <c r="E9" s="51"/>
    </row>
    <row r="10" spans="1:12" ht="30" customHeight="1">
      <c r="A10" s="30" t="s">
        <v>306</v>
      </c>
      <c r="B10" s="30" t="s">
        <v>329</v>
      </c>
      <c r="C10" s="48" t="s">
        <v>239</v>
      </c>
      <c r="D10" s="49"/>
      <c r="E10" s="52" t="s">
        <v>382</v>
      </c>
      <c r="F10" s="59"/>
      <c r="G10" s="59"/>
      <c r="H10" s="59"/>
      <c r="I10" s="59"/>
      <c r="J10" s="59"/>
    </row>
    <row r="11" spans="1:12" ht="25.5" customHeight="1">
      <c r="A11" s="30" t="s">
        <v>305</v>
      </c>
      <c r="B11" s="42"/>
      <c r="C11" s="48"/>
      <c r="D11" s="49"/>
      <c r="E11" s="53"/>
      <c r="F11" s="11"/>
      <c r="G11" s="11"/>
      <c r="H11" s="11"/>
      <c r="I11" s="11"/>
      <c r="J11" s="11"/>
    </row>
    <row r="12" spans="1:12" ht="25.5" customHeight="1">
      <c r="A12" s="30"/>
      <c r="B12" s="30"/>
      <c r="C12" s="48"/>
      <c r="D12" s="49"/>
      <c r="E12" s="51"/>
    </row>
    <row r="13" spans="1:12" ht="25.5" customHeight="1">
      <c r="A13" s="30"/>
      <c r="B13" s="30"/>
      <c r="C13" s="48"/>
      <c r="D13" s="49"/>
      <c r="E13" s="51"/>
    </row>
    <row r="14" spans="1:12" ht="25.5" customHeight="1">
      <c r="A14" s="30"/>
      <c r="B14" s="30"/>
      <c r="C14" s="48"/>
      <c r="D14" s="49"/>
      <c r="E14" s="51"/>
    </row>
    <row r="15" spans="1:12" ht="25.5" customHeight="1">
      <c r="A15" s="30"/>
      <c r="B15" s="42"/>
      <c r="C15" s="48"/>
      <c r="D15" s="49"/>
    </row>
    <row r="16" spans="1:12" ht="25.5" customHeight="1">
      <c r="A16" s="30"/>
      <c r="B16" s="42"/>
      <c r="C16" s="48"/>
      <c r="D16" s="49"/>
    </row>
    <row r="17" spans="1:16" ht="25.5" customHeight="1">
      <c r="A17" s="31"/>
      <c r="B17" s="43"/>
      <c r="C17" s="48"/>
      <c r="D17" s="49"/>
    </row>
    <row r="18" spans="1:16" ht="27.75" customHeight="1">
      <c r="A18" s="32" t="s">
        <v>57</v>
      </c>
      <c r="B18" s="44"/>
      <c r="C18" s="44"/>
      <c r="D18" s="44"/>
      <c r="E18" s="54" t="s">
        <v>81</v>
      </c>
      <c r="F18" s="54"/>
      <c r="G18" s="54"/>
      <c r="H18" s="54"/>
      <c r="I18" s="54"/>
      <c r="J18" s="60"/>
      <c r="K18" s="56"/>
    </row>
    <row r="19" spans="1:16" ht="27.75" customHeight="1">
      <c r="A19" s="33"/>
      <c r="B19" s="45"/>
      <c r="C19" s="45"/>
      <c r="D19" s="45"/>
      <c r="E19" s="55" t="s">
        <v>104</v>
      </c>
      <c r="F19" s="55"/>
      <c r="G19" s="55"/>
      <c r="H19" s="55"/>
      <c r="I19" s="55"/>
      <c r="J19" s="61"/>
      <c r="K19" s="56"/>
    </row>
    <row r="20" spans="1:16" ht="15.75" customHeight="1">
      <c r="A20" s="34"/>
      <c r="B20" s="34"/>
      <c r="C20" s="34"/>
      <c r="D20" s="34"/>
      <c r="E20" s="56"/>
      <c r="F20" s="56"/>
      <c r="G20" s="56"/>
      <c r="H20" s="56"/>
      <c r="I20" s="56"/>
      <c r="J20" s="56"/>
      <c r="K20" s="56"/>
    </row>
    <row r="21" spans="1:16" s="0" customFormat="1" ht="9.75" customHeight="1">
      <c r="A21" s="35"/>
      <c r="B21" s="35"/>
      <c r="C21" s="35"/>
      <c r="D21" s="35"/>
      <c r="E21" s="35"/>
      <c r="F21" s="35"/>
      <c r="G21" s="35"/>
      <c r="H21" s="35"/>
      <c r="I21" s="35"/>
      <c r="J21" s="35"/>
      <c r="K21" s="35"/>
    </row>
    <row r="22" spans="1:16">
      <c r="A22" s="2" t="str">
        <f ca="1">MID(CELL("filename",$A$3),FIND("]",CELL("filename",$A$3))+1,31)</f>
        <v>1</v>
      </c>
      <c r="B22" s="2"/>
      <c r="C22" s="2"/>
      <c r="D22" s="2"/>
      <c r="E22" s="2"/>
      <c r="F22" s="2"/>
      <c r="G22" s="2"/>
      <c r="H22" s="2"/>
      <c r="I22" s="2"/>
      <c r="J22" s="2"/>
      <c r="K22" s="2"/>
      <c r="L22" s="11"/>
      <c r="M22" s="11"/>
      <c r="N22" s="11"/>
      <c r="O22" s="11"/>
      <c r="P22" s="11"/>
    </row>
    <row r="23" spans="1:16">
      <c r="A23" s="36"/>
    </row>
  </sheetData>
  <mergeCells count="20">
    <mergeCell ref="A1:J1"/>
    <mergeCell ref="A3:J3"/>
    <mergeCell ref="B4:E4"/>
    <mergeCell ref="B5:E5"/>
    <mergeCell ref="B6:D6"/>
    <mergeCell ref="B7:D7"/>
    <mergeCell ref="F7:H7"/>
    <mergeCell ref="C10:D10"/>
    <mergeCell ref="E10:J10"/>
    <mergeCell ref="C11:D11"/>
    <mergeCell ref="C12:D12"/>
    <mergeCell ref="C13:D13"/>
    <mergeCell ref="C14:D14"/>
    <mergeCell ref="C15:D15"/>
    <mergeCell ref="C16:D16"/>
    <mergeCell ref="C17:D17"/>
    <mergeCell ref="E18:J18"/>
    <mergeCell ref="E19:J19"/>
    <mergeCell ref="A22:K22"/>
    <mergeCell ref="A18:D19"/>
  </mergeCells>
  <phoneticPr fontId="2"/>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O40"/>
  <sheetViews>
    <sheetView topLeftCell="A20" workbookViewId="0">
      <selection activeCell="B17" sqref="B17"/>
    </sheetView>
  </sheetViews>
  <sheetFormatPr defaultRowHeight="13.5"/>
  <cols>
    <col min="1" max="1" width="3.75" customWidth="1"/>
    <col min="2" max="2" width="23.125" customWidth="1"/>
    <col min="3" max="9" width="14.625" customWidth="1"/>
  </cols>
  <sheetData>
    <row r="1" spans="1:9">
      <c r="A1" s="27">
        <f>表紙!D13</f>
        <v>0</v>
      </c>
      <c r="B1" s="27"/>
      <c r="C1" s="27"/>
      <c r="D1" s="27"/>
      <c r="E1" s="27"/>
      <c r="F1" s="27"/>
      <c r="G1" s="27"/>
      <c r="H1" s="27"/>
      <c r="I1" s="27"/>
    </row>
    <row r="2" spans="1:9" ht="6" customHeight="1">
      <c r="A2" s="28"/>
    </row>
    <row r="3" spans="1:9">
      <c r="A3" s="64" t="str">
        <f>IF((表紙!$D$10)="","表紙の「指導監査年月日」が入力されていません！",IF(MONTH(表紙!$D$10)&gt;3,DATE(YEAR(表紙!$D$10)-1,1,1),DATE(YEAR(表紙!$D$10)-2,1,1)))</f>
        <v>表紙の「指導監査年月日」が入力されていません！</v>
      </c>
      <c r="B3" s="64"/>
      <c r="C3" s="64"/>
      <c r="D3" s="64"/>
      <c r="E3" s="64"/>
      <c r="F3" s="64"/>
      <c r="G3" s="64"/>
      <c r="H3" s="64"/>
      <c r="I3" s="64"/>
    </row>
    <row r="4" spans="1:9" ht="6" customHeight="1"/>
    <row r="5" spans="1:9">
      <c r="B5" t="s">
        <v>95</v>
      </c>
    </row>
    <row r="6" spans="1:9" ht="3" customHeight="1"/>
    <row r="7" spans="1:9" s="2" customFormat="1">
      <c r="B7" s="48" t="s">
        <v>110</v>
      </c>
      <c r="C7" s="48" t="s">
        <v>330</v>
      </c>
      <c r="D7" s="48" t="s">
        <v>37</v>
      </c>
      <c r="E7" s="48" t="s">
        <v>331</v>
      </c>
      <c r="F7" s="49"/>
      <c r="G7" s="30" t="s">
        <v>22</v>
      </c>
      <c r="H7" s="30" t="s">
        <v>96</v>
      </c>
      <c r="I7" s="30" t="s">
        <v>183</v>
      </c>
    </row>
    <row r="8" spans="1:9" s="2" customFormat="1">
      <c r="B8" s="68"/>
      <c r="C8" s="68"/>
      <c r="D8" s="77" t="s">
        <v>98</v>
      </c>
      <c r="E8" s="80"/>
      <c r="F8" s="83" t="s">
        <v>98</v>
      </c>
      <c r="G8" s="86"/>
      <c r="H8" s="86"/>
      <c r="I8" s="68"/>
    </row>
    <row r="9" spans="1:9" s="2" customFormat="1">
      <c r="B9" s="69"/>
      <c r="C9" s="69"/>
      <c r="D9" s="78"/>
      <c r="E9" s="81"/>
      <c r="F9" s="84"/>
      <c r="G9" s="87"/>
      <c r="H9" s="87"/>
      <c r="I9" s="69"/>
    </row>
    <row r="10" spans="1:9" s="2" customFormat="1">
      <c r="B10" s="69"/>
      <c r="C10" s="69"/>
      <c r="D10" s="78"/>
      <c r="E10" s="81"/>
      <c r="F10" s="84"/>
      <c r="G10" s="87"/>
      <c r="H10" s="87"/>
      <c r="I10" s="69"/>
    </row>
    <row r="11" spans="1:9" s="2" customFormat="1">
      <c r="B11" s="69"/>
      <c r="C11" s="69"/>
      <c r="D11" s="78"/>
      <c r="E11" s="81"/>
      <c r="F11" s="84"/>
      <c r="G11" s="87"/>
      <c r="H11" s="87"/>
      <c r="I11" s="69"/>
    </row>
    <row r="12" spans="1:9" s="2" customFormat="1">
      <c r="B12" s="69"/>
      <c r="C12" s="69"/>
      <c r="D12" s="78"/>
      <c r="E12" s="81"/>
      <c r="F12" s="84"/>
      <c r="G12" s="87"/>
      <c r="H12" s="87"/>
      <c r="I12" s="69"/>
    </row>
    <row r="13" spans="1:9" s="2" customFormat="1">
      <c r="B13" s="69"/>
      <c r="C13" s="69"/>
      <c r="D13" s="78"/>
      <c r="E13" s="81"/>
      <c r="F13" s="84"/>
      <c r="G13" s="87"/>
      <c r="H13" s="87"/>
      <c r="I13" s="69"/>
    </row>
    <row r="14" spans="1:9" s="2" customFormat="1">
      <c r="B14" s="69"/>
      <c r="C14" s="69"/>
      <c r="D14" s="78"/>
      <c r="E14" s="81"/>
      <c r="F14" s="84"/>
      <c r="G14" s="87"/>
      <c r="H14" s="87"/>
      <c r="I14" s="69"/>
    </row>
    <row r="15" spans="1:9" s="2" customFormat="1">
      <c r="B15" s="39"/>
      <c r="C15" s="39"/>
      <c r="D15" s="79"/>
      <c r="E15" s="82"/>
      <c r="F15" s="85"/>
      <c r="G15" s="88"/>
      <c r="H15" s="88"/>
      <c r="I15" s="39"/>
    </row>
    <row r="17" spans="1:9">
      <c r="A17" s="65"/>
      <c r="B17" t="s">
        <v>314</v>
      </c>
    </row>
    <row r="18" spans="1:9">
      <c r="B18" t="s">
        <v>42</v>
      </c>
    </row>
    <row r="19" spans="1:9" ht="16.5" customHeight="1"/>
    <row r="20" spans="1:9">
      <c r="B20" t="s">
        <v>18</v>
      </c>
    </row>
    <row r="21" spans="1:9" ht="3" customHeight="1"/>
    <row r="22" spans="1:9" s="2" customFormat="1">
      <c r="B22" s="48" t="s">
        <v>223</v>
      </c>
      <c r="C22" s="30" t="s">
        <v>332</v>
      </c>
      <c r="D22" s="48" t="s">
        <v>331</v>
      </c>
      <c r="E22" s="49"/>
      <c r="F22" s="30" t="s">
        <v>22</v>
      </c>
      <c r="G22" s="30" t="s">
        <v>96</v>
      </c>
      <c r="H22" s="48" t="s">
        <v>334</v>
      </c>
      <c r="I22" s="49"/>
    </row>
    <row r="23" spans="1:9">
      <c r="B23" s="70"/>
      <c r="C23" s="74"/>
      <c r="D23" s="80"/>
      <c r="E23" s="83" t="s">
        <v>98</v>
      </c>
      <c r="F23" s="86"/>
      <c r="G23" s="86"/>
      <c r="H23" s="89"/>
      <c r="I23" s="60"/>
    </row>
    <row r="24" spans="1:9">
      <c r="B24" s="71"/>
      <c r="C24" s="74"/>
      <c r="D24" s="81"/>
      <c r="E24" s="84"/>
      <c r="F24" s="87"/>
      <c r="G24" s="87"/>
      <c r="H24" s="52"/>
      <c r="I24" s="91"/>
    </row>
    <row r="25" spans="1:9">
      <c r="B25" s="71"/>
      <c r="C25" s="74"/>
      <c r="D25" s="81"/>
      <c r="E25" s="84"/>
      <c r="F25" s="87"/>
      <c r="G25" s="87"/>
      <c r="H25" s="52"/>
      <c r="I25" s="91"/>
    </row>
    <row r="26" spans="1:9">
      <c r="B26" s="71"/>
      <c r="C26" s="74"/>
      <c r="D26" s="81"/>
      <c r="E26" s="84"/>
      <c r="F26" s="87"/>
      <c r="G26" s="87"/>
      <c r="H26" s="52"/>
      <c r="I26" s="91"/>
    </row>
    <row r="27" spans="1:9">
      <c r="B27" s="71"/>
      <c r="C27" s="74"/>
      <c r="D27" s="81"/>
      <c r="E27" s="84"/>
      <c r="F27" s="87"/>
      <c r="G27" s="87"/>
      <c r="H27" s="52"/>
      <c r="I27" s="91"/>
    </row>
    <row r="28" spans="1:9">
      <c r="B28" s="71"/>
      <c r="C28" s="74"/>
      <c r="D28" s="81"/>
      <c r="E28" s="84"/>
      <c r="F28" s="87"/>
      <c r="G28" s="87"/>
      <c r="H28" s="52"/>
      <c r="I28" s="91"/>
    </row>
    <row r="29" spans="1:9">
      <c r="B29" s="71"/>
      <c r="C29" s="74"/>
      <c r="D29" s="81"/>
      <c r="E29" s="84"/>
      <c r="F29" s="87"/>
      <c r="G29" s="87"/>
      <c r="H29" s="52"/>
      <c r="I29" s="91"/>
    </row>
    <row r="30" spans="1:9">
      <c r="B30" s="10"/>
      <c r="C30" s="75"/>
      <c r="D30" s="82"/>
      <c r="E30" s="85"/>
      <c r="F30" s="88"/>
      <c r="G30" s="88"/>
      <c r="H30" s="90"/>
      <c r="I30" s="61"/>
    </row>
    <row r="32" spans="1:9" ht="13.5" customHeight="1">
      <c r="A32" s="65" t="s">
        <v>14</v>
      </c>
      <c r="B32" s="72" t="s">
        <v>333</v>
      </c>
      <c r="C32" s="72"/>
      <c r="D32" s="72"/>
      <c r="E32" s="72"/>
      <c r="F32" s="72"/>
      <c r="G32" s="72"/>
      <c r="H32" s="72"/>
      <c r="I32" s="72"/>
    </row>
    <row r="33" spans="1:41" ht="13.5" customHeight="1">
      <c r="B33" t="s">
        <v>86</v>
      </c>
    </row>
    <row r="34" spans="1:41" ht="13.5" customHeight="1">
      <c r="B34" t="s">
        <v>256</v>
      </c>
    </row>
    <row r="35" spans="1:41" ht="13.5" customHeight="1"/>
    <row r="36" spans="1:41">
      <c r="A36" s="66" t="s">
        <v>213</v>
      </c>
    </row>
    <row r="37" spans="1:41" ht="6" customHeight="1">
      <c r="A37" s="66"/>
    </row>
    <row r="38" spans="1:41" s="0" customFormat="1" ht="51" customHeight="1">
      <c r="A38" s="67"/>
      <c r="B38" s="73" t="s">
        <v>94</v>
      </c>
      <c r="C38" s="76"/>
      <c r="D38" s="76"/>
      <c r="E38" s="76"/>
      <c r="F38" s="76"/>
      <c r="G38" s="76"/>
      <c r="H38" s="76"/>
      <c r="I38" s="92"/>
      <c r="J38" s="93"/>
      <c r="K38" s="93"/>
      <c r="L38" s="93"/>
      <c r="M38" s="93"/>
      <c r="N38" s="93"/>
    </row>
    <row r="39" spans="1:41" ht="12" customHeight="1"/>
    <row r="40" spans="1:41">
      <c r="A40" s="2" t="str">
        <f ca="1">MID(CELL("filename",$A$3),FIND("]",CELL("filename",$A$3))+1,31)</f>
        <v>2</v>
      </c>
      <c r="B40" s="2"/>
      <c r="C40" s="2"/>
      <c r="D40" s="2"/>
      <c r="E40" s="2"/>
      <c r="F40" s="2"/>
      <c r="G40" s="2"/>
      <c r="H40" s="2"/>
      <c r="I40" s="2"/>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row>
  </sheetData>
  <mergeCells count="16">
    <mergeCell ref="A1:I1"/>
    <mergeCell ref="A3:I3"/>
    <mergeCell ref="E7:F7"/>
    <mergeCell ref="D22:E22"/>
    <mergeCell ref="H22:I22"/>
    <mergeCell ref="H23:I23"/>
    <mergeCell ref="H24:I24"/>
    <mergeCell ref="H25:I25"/>
    <mergeCell ref="H26:I26"/>
    <mergeCell ref="H27:I27"/>
    <mergeCell ref="H28:I28"/>
    <mergeCell ref="H29:I29"/>
    <mergeCell ref="H30:I30"/>
    <mergeCell ref="B32:I32"/>
    <mergeCell ref="B38:I38"/>
    <mergeCell ref="A40:I40"/>
  </mergeCells>
  <phoneticPr fontId="2"/>
  <pageMargins left="0.70866141732283472" right="0.70866141732283472" top="1.1417322834645669" bottom="0.35433070866141736"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55297" r:id="rId4" name="チェック 1">
              <controlPr defaultSize="0" autoFill="0" autoLine="0" autoPict="0">
                <anchor moveWithCells="1">
                  <from xmlns:xdr="http://schemas.openxmlformats.org/drawingml/2006/spreadsheetDrawing">
                    <xdr:col>1</xdr:col>
                    <xdr:colOff>904240</xdr:colOff>
                    <xdr:row>37</xdr:row>
                    <xdr:rowOff>419100</xdr:rowOff>
                  </from>
                  <to xmlns:xdr="http://schemas.openxmlformats.org/drawingml/2006/spreadsheetDrawing">
                    <xdr:col>4</xdr:col>
                    <xdr:colOff>857250</xdr:colOff>
                    <xdr:row>37</xdr:row>
                    <xdr:rowOff>609600</xdr:rowOff>
                  </to>
                </anchor>
              </controlPr>
            </control>
          </mc:Choice>
        </mc:AlternateContent>
        <mc:AlternateContent>
          <mc:Choice Requires="x14">
            <control shapeId="55298" r:id="rId5" name="チェック 2">
              <controlPr defaultSize="0" autoFill="0" autoLine="0" autoPict="0">
                <anchor moveWithCells="1">
                  <from xmlns:xdr="http://schemas.openxmlformats.org/drawingml/2006/spreadsheetDrawing">
                    <xdr:col>1</xdr:col>
                    <xdr:colOff>904240</xdr:colOff>
                    <xdr:row>37</xdr:row>
                    <xdr:rowOff>210820</xdr:rowOff>
                  </from>
                  <to xmlns:xdr="http://schemas.openxmlformats.org/drawingml/2006/spreadsheetDrawing">
                    <xdr:col>5</xdr:col>
                    <xdr:colOff>419100</xdr:colOff>
                    <xdr:row>37</xdr:row>
                    <xdr:rowOff>408940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U24"/>
  <sheetViews>
    <sheetView topLeftCell="A9" workbookViewId="0">
      <selection activeCell="D23" sqref="D23"/>
    </sheetView>
  </sheetViews>
  <sheetFormatPr defaultRowHeight="13.5"/>
  <cols>
    <col min="1" max="1" width="28.875" customWidth="1"/>
    <col min="2" max="13" width="8.625" customWidth="1"/>
    <col min="14" max="20" width="7.625" customWidth="1"/>
    <col min="21" max="21" width="9.875" customWidth="1"/>
  </cols>
  <sheetData>
    <row r="1" spans="1:21">
      <c r="A1" s="27">
        <f>表紙!D13</f>
        <v>0</v>
      </c>
      <c r="B1" s="27"/>
      <c r="C1" s="27"/>
      <c r="D1" s="27"/>
      <c r="E1" s="27"/>
      <c r="F1" s="27"/>
      <c r="G1" s="27"/>
      <c r="H1" s="27"/>
      <c r="I1" s="27"/>
      <c r="J1" s="27"/>
      <c r="K1" s="27"/>
      <c r="L1" s="27"/>
      <c r="M1" s="27"/>
    </row>
    <row r="2" spans="1:21" ht="6" customHeight="1">
      <c r="A2" s="28"/>
    </row>
    <row r="3" spans="1:21" ht="21" customHeight="1">
      <c r="A3" s="96" t="s">
        <v>301</v>
      </c>
      <c r="B3" s="105"/>
      <c r="C3" s="105"/>
      <c r="D3" s="105"/>
      <c r="E3" s="105"/>
      <c r="F3" s="105"/>
      <c r="G3" s="105"/>
      <c r="H3" s="105"/>
      <c r="I3" s="105"/>
      <c r="J3" s="105"/>
      <c r="K3" s="105"/>
      <c r="L3" s="105"/>
      <c r="M3" s="105"/>
      <c r="N3" s="105"/>
      <c r="O3" s="105"/>
      <c r="P3" s="105"/>
      <c r="Q3" s="105"/>
      <c r="R3" s="105"/>
      <c r="S3" s="105"/>
      <c r="T3" s="105"/>
      <c r="U3" s="105"/>
    </row>
    <row r="4" spans="1:21" s="94" customFormat="1" ht="44.25" customHeight="1">
      <c r="A4" s="97" t="str">
        <f>IF((表紙!$D$11)="","表紙の「資料提出期限年月日」が入力されていません！",DATE(YEAR(表紙!$D$11),MONTH(表紙!$D$11)-1,1))</f>
        <v>表紙の「資料提出期限年月日」が入力されていません！</v>
      </c>
      <c r="B4" s="106" t="s">
        <v>335</v>
      </c>
      <c r="C4" s="114" t="s">
        <v>336</v>
      </c>
      <c r="D4" s="114" t="s">
        <v>228</v>
      </c>
      <c r="E4" s="114" t="s">
        <v>13</v>
      </c>
      <c r="F4" s="106" t="s">
        <v>294</v>
      </c>
      <c r="G4" s="114" t="s">
        <v>337</v>
      </c>
      <c r="H4" s="114" t="s">
        <v>138</v>
      </c>
      <c r="I4" s="114" t="s">
        <v>253</v>
      </c>
      <c r="J4" s="114"/>
      <c r="K4" s="114"/>
      <c r="L4" s="114"/>
      <c r="M4" s="114"/>
    </row>
    <row r="5" spans="1:21" s="94" customFormat="1" ht="40.5" customHeight="1">
      <c r="A5" s="98" t="s">
        <v>35</v>
      </c>
      <c r="B5" s="107"/>
      <c r="C5" s="107"/>
      <c r="D5" s="107"/>
      <c r="E5" s="107"/>
      <c r="F5" s="107"/>
      <c r="G5" s="107"/>
      <c r="H5" s="107"/>
      <c r="I5" s="107"/>
      <c r="J5" s="107"/>
      <c r="K5" s="107"/>
      <c r="L5" s="107"/>
      <c r="M5" s="107"/>
    </row>
    <row r="6" spans="1:21" s="94" customFormat="1" ht="40.5" customHeight="1">
      <c r="A6" s="98" t="s">
        <v>107</v>
      </c>
      <c r="B6" s="107"/>
      <c r="C6" s="107"/>
      <c r="D6" s="107"/>
      <c r="E6" s="107"/>
      <c r="F6" s="107"/>
      <c r="G6" s="107"/>
      <c r="H6" s="107"/>
      <c r="I6" s="107"/>
      <c r="J6" s="107"/>
      <c r="K6" s="107"/>
      <c r="L6" s="107"/>
      <c r="M6" s="107"/>
    </row>
    <row r="7" spans="1:21" s="94" customFormat="1" ht="15" customHeight="1">
      <c r="A7" s="99"/>
      <c r="B7" s="99"/>
      <c r="C7" s="99"/>
      <c r="D7" s="99"/>
      <c r="E7" s="99"/>
      <c r="F7" s="99"/>
      <c r="G7" s="99"/>
      <c r="H7" s="99"/>
      <c r="I7" s="99"/>
      <c r="J7" s="99"/>
      <c r="K7" s="99"/>
    </row>
    <row r="8" spans="1:21" s="26" customFormat="1" ht="24" customHeight="1">
      <c r="A8" s="66" t="s">
        <v>105</v>
      </c>
      <c r="B8" s="108"/>
      <c r="C8" s="108"/>
      <c r="D8" s="11"/>
      <c r="E8" s="11"/>
      <c r="F8" s="11"/>
      <c r="G8" s="11"/>
      <c r="H8" s="11"/>
      <c r="I8" s="11"/>
    </row>
    <row r="9" spans="1:21" ht="21.75" customHeight="1">
      <c r="A9" s="100" t="s">
        <v>237</v>
      </c>
      <c r="B9" s="109"/>
      <c r="C9" s="109"/>
      <c r="D9" s="109"/>
      <c r="E9" s="115"/>
      <c r="F9" s="58" t="s">
        <v>326</v>
      </c>
      <c r="G9" s="58"/>
      <c r="H9" s="58"/>
      <c r="I9" s="58"/>
      <c r="J9" s="58"/>
    </row>
    <row r="10" spans="1:21" ht="21.75" customHeight="1">
      <c r="A10" s="101" t="s">
        <v>269</v>
      </c>
      <c r="B10" s="110"/>
      <c r="C10" s="110"/>
      <c r="D10" s="110"/>
      <c r="E10" s="116"/>
      <c r="F10" s="58" t="s">
        <v>326</v>
      </c>
      <c r="G10" s="58"/>
      <c r="H10" s="58"/>
      <c r="I10" s="58"/>
      <c r="J10" s="58"/>
    </row>
    <row r="11" spans="1:21" ht="18.75" customHeight="1">
      <c r="A11" s="102" t="s">
        <v>264</v>
      </c>
      <c r="B11" s="111"/>
      <c r="C11" s="111"/>
      <c r="D11" s="111"/>
      <c r="E11" s="117"/>
      <c r="F11" s="102" t="s">
        <v>296</v>
      </c>
      <c r="G11" s="111"/>
      <c r="H11" s="111"/>
      <c r="I11" s="111"/>
      <c r="J11" s="117"/>
      <c r="L11" s="126" t="s">
        <v>247</v>
      </c>
    </row>
    <row r="12" spans="1:21" ht="15" customHeight="1">
      <c r="A12" s="103"/>
      <c r="B12" s="112"/>
      <c r="C12" s="112"/>
      <c r="D12" s="112"/>
      <c r="E12" s="118"/>
      <c r="F12" s="120" t="s">
        <v>44</v>
      </c>
      <c r="G12" s="122"/>
      <c r="H12" s="122"/>
      <c r="I12" s="122"/>
      <c r="J12" s="124"/>
    </row>
    <row r="13" spans="1:21" ht="15" customHeight="1">
      <c r="A13" s="103"/>
      <c r="B13" s="112"/>
      <c r="C13" s="112"/>
      <c r="D13" s="112"/>
      <c r="E13" s="118"/>
      <c r="F13" s="120" t="s">
        <v>143</v>
      </c>
      <c r="G13" s="122"/>
      <c r="H13" s="122"/>
      <c r="I13" s="122"/>
      <c r="J13" s="124"/>
    </row>
    <row r="14" spans="1:21" ht="15" customHeight="1">
      <c r="A14" s="103"/>
      <c r="B14" s="112"/>
      <c r="C14" s="112"/>
      <c r="D14" s="112"/>
      <c r="E14" s="118"/>
      <c r="F14" s="120" t="s">
        <v>297</v>
      </c>
      <c r="G14" s="122"/>
      <c r="H14" s="122"/>
      <c r="I14" s="122"/>
      <c r="J14" s="124"/>
    </row>
    <row r="15" spans="1:21" ht="15" customHeight="1">
      <c r="A15" s="103"/>
      <c r="B15" s="112"/>
      <c r="C15" s="112"/>
      <c r="D15" s="112"/>
      <c r="E15" s="118"/>
      <c r="F15" s="120" t="s">
        <v>32</v>
      </c>
      <c r="G15" s="122"/>
      <c r="H15" s="122"/>
      <c r="I15" s="122"/>
      <c r="J15" s="124"/>
    </row>
    <row r="16" spans="1:21" ht="15" customHeight="1">
      <c r="A16" s="104"/>
      <c r="B16" s="113"/>
      <c r="C16" s="113"/>
      <c r="D16" s="113"/>
      <c r="E16" s="119"/>
      <c r="F16" s="121"/>
      <c r="G16" s="123"/>
      <c r="H16" s="123"/>
      <c r="I16" s="123"/>
      <c r="J16" s="125"/>
    </row>
    <row r="17" spans="1:13" ht="15" customHeight="1">
      <c r="A17" s="35"/>
      <c r="B17" s="35"/>
      <c r="C17" s="35"/>
      <c r="D17" s="35"/>
      <c r="E17" s="35"/>
      <c r="F17" s="35"/>
      <c r="G17" s="35"/>
      <c r="H17" s="35"/>
      <c r="I17" s="35"/>
      <c r="J17" s="35"/>
    </row>
    <row r="18" spans="1:13">
      <c r="A18" s="66" t="s">
        <v>4</v>
      </c>
    </row>
    <row r="19" spans="1:13" ht="3" customHeight="1"/>
    <row r="20" spans="1:13" ht="21.75" customHeight="1">
      <c r="A20" s="58" t="s">
        <v>265</v>
      </c>
      <c r="B20" s="58"/>
      <c r="C20" s="58"/>
      <c r="D20" s="58" t="s">
        <v>386</v>
      </c>
      <c r="E20" s="58"/>
      <c r="F20" s="58"/>
      <c r="G20" s="58"/>
    </row>
    <row r="21" spans="1:13" ht="21.75" customHeight="1">
      <c r="A21" s="58" t="s">
        <v>268</v>
      </c>
      <c r="B21" s="58"/>
      <c r="C21" s="58"/>
      <c r="D21" s="58" t="s">
        <v>386</v>
      </c>
      <c r="E21" s="58"/>
      <c r="F21" s="58"/>
      <c r="G21" s="58"/>
    </row>
    <row r="22" spans="1:13" ht="21.75" customHeight="1">
      <c r="A22" s="58"/>
      <c r="B22" s="58"/>
      <c r="C22" s="58"/>
      <c r="D22" s="58" t="s">
        <v>340</v>
      </c>
      <c r="E22" s="58"/>
      <c r="F22" s="58"/>
      <c r="G22" s="58"/>
    </row>
    <row r="23" spans="1:13" s="94" customFormat="1" ht="32.25" customHeight="1">
      <c r="A23" s="99"/>
      <c r="B23" s="99"/>
      <c r="C23" s="99"/>
      <c r="D23" s="99"/>
      <c r="E23" s="99"/>
      <c r="F23" s="99"/>
      <c r="G23" s="99"/>
      <c r="H23" s="99"/>
      <c r="I23" s="99"/>
      <c r="J23" s="99"/>
      <c r="K23" s="99"/>
    </row>
    <row r="24" spans="1:13" s="95" customFormat="1" ht="21" customHeight="1">
      <c r="A24" s="14" t="str">
        <f ca="1">MID(CELL("filename",$A$3),FIND("]",CELL("filename",$A$3))+1,31)</f>
        <v>3</v>
      </c>
      <c r="B24" s="14"/>
      <c r="C24" s="14"/>
      <c r="D24" s="14"/>
      <c r="E24" s="14"/>
      <c r="F24" s="14"/>
      <c r="G24" s="14"/>
      <c r="H24" s="14"/>
      <c r="I24" s="14"/>
      <c r="J24" s="14"/>
      <c r="K24" s="14"/>
      <c r="L24" s="14"/>
      <c r="M24" s="14"/>
    </row>
  </sheetData>
  <mergeCells count="23">
    <mergeCell ref="A1:M1"/>
    <mergeCell ref="A9:E9"/>
    <mergeCell ref="F9:J9"/>
    <mergeCell ref="A10:E10"/>
    <mergeCell ref="F10:J10"/>
    <mergeCell ref="A11:E11"/>
    <mergeCell ref="F11:J11"/>
    <mergeCell ref="A12:E12"/>
    <mergeCell ref="F12:J12"/>
    <mergeCell ref="A13:E13"/>
    <mergeCell ref="F13:J13"/>
    <mergeCell ref="A14:E14"/>
    <mergeCell ref="F14:J14"/>
    <mergeCell ref="A15:E15"/>
    <mergeCell ref="F15:J15"/>
    <mergeCell ref="A16:E16"/>
    <mergeCell ref="F16:J16"/>
    <mergeCell ref="A20:C20"/>
    <mergeCell ref="D20:G20"/>
    <mergeCell ref="D21:G21"/>
    <mergeCell ref="D22:G22"/>
    <mergeCell ref="A24:M24"/>
    <mergeCell ref="A21:C22"/>
  </mergeCells>
  <phoneticPr fontId="2"/>
  <conditionalFormatting sqref="L5:M6">
    <cfRule type="cellIs" dxfId="2" priority="3" operator="equal">
      <formula>0</formula>
    </cfRule>
  </conditionalFormatting>
  <dataValidations count="1">
    <dataValidation type="whole" operator="greaterThan" allowBlank="1" showDropDown="0" showInputMessage="1" showErrorMessage="1" error="整数を入力のこと" sqref="B5:M6">
      <formula1>-1</formula1>
    </dataValidation>
  </dataValidations>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N30"/>
  <sheetViews>
    <sheetView workbookViewId="0">
      <selection activeCell="B29" sqref="B29:M29"/>
    </sheetView>
  </sheetViews>
  <sheetFormatPr defaultRowHeight="13.5"/>
  <cols>
    <col min="1" max="1" width="20.375" style="94" customWidth="1"/>
    <col min="2" max="4" width="9.375" style="94" customWidth="1"/>
    <col min="5" max="5" width="7.125" style="94" bestFit="1" customWidth="1"/>
    <col min="6" max="6" width="17.625" style="94" customWidth="1"/>
    <col min="7" max="7" width="4.125" style="94" customWidth="1"/>
    <col min="8" max="8" width="8.875" style="94" customWidth="1"/>
    <col min="9" max="9" width="5.875" style="94" customWidth="1"/>
    <col min="10" max="10" width="8.875" style="94" customWidth="1"/>
    <col min="11" max="11" width="10.5" style="127" customWidth="1"/>
    <col min="12" max="12" width="9.625" style="94" customWidth="1"/>
    <col min="13" max="13" width="11.5" style="127" customWidth="1"/>
    <col min="14" max="16384" width="9" style="94" customWidth="1"/>
  </cols>
  <sheetData>
    <row r="1" spans="1:13">
      <c r="A1" s="27">
        <f>表紙!D13</f>
        <v>0</v>
      </c>
      <c r="B1" s="27"/>
      <c r="C1" s="27"/>
      <c r="D1" s="27"/>
      <c r="E1" s="27"/>
      <c r="F1" s="27"/>
      <c r="G1" s="27"/>
      <c r="H1" s="27"/>
      <c r="I1" s="27"/>
      <c r="J1" s="27"/>
      <c r="K1" s="27"/>
      <c r="L1" s="27"/>
      <c r="M1" s="27"/>
    </row>
    <row r="2" spans="1:13" ht="6" customHeight="1">
      <c r="A2" s="129"/>
      <c r="B2" s="133" t="str">
        <f>IF((表紙!$D$11)="","表紙の「資料提出期限年月日」が入力されていません！",DATE(YEAR(表紙!$D$11),MONTH(表紙!$D$11)-2,1))</f>
        <v>表紙の「資料提出期限年月日」が入力されていません！</v>
      </c>
      <c r="C2" s="133"/>
      <c r="D2" s="133"/>
      <c r="E2" s="133"/>
      <c r="F2" s="133"/>
      <c r="G2" s="133"/>
      <c r="H2" s="133"/>
      <c r="I2" s="133"/>
      <c r="J2" s="133"/>
      <c r="K2" s="133"/>
      <c r="L2" s="133"/>
      <c r="M2" s="133"/>
    </row>
    <row r="3" spans="1:13">
      <c r="A3" s="130" t="s">
        <v>116</v>
      </c>
      <c r="B3" s="134"/>
      <c r="C3" s="134"/>
      <c r="D3" s="134"/>
      <c r="E3" s="134"/>
      <c r="F3" s="134"/>
      <c r="G3" s="134"/>
      <c r="H3" s="134"/>
      <c r="I3" s="134"/>
      <c r="J3" s="134"/>
      <c r="K3" s="134"/>
      <c r="L3" s="134"/>
      <c r="M3" s="134"/>
    </row>
    <row r="4" spans="1:13" s="128" customFormat="1" ht="47.25" customHeight="1">
      <c r="A4" s="131" t="s">
        <v>338</v>
      </c>
      <c r="B4" s="131" t="s">
        <v>245</v>
      </c>
      <c r="C4" s="131" t="s">
        <v>339</v>
      </c>
      <c r="D4" s="131" t="s">
        <v>341</v>
      </c>
      <c r="E4" s="142" t="s">
        <v>342</v>
      </c>
      <c r="F4" s="131" t="s">
        <v>343</v>
      </c>
      <c r="G4" s="131" t="s">
        <v>3</v>
      </c>
      <c r="H4" s="131" t="s">
        <v>344</v>
      </c>
      <c r="I4" s="131" t="s">
        <v>0</v>
      </c>
      <c r="J4" s="131" t="s">
        <v>2</v>
      </c>
      <c r="K4" s="131" t="s">
        <v>345</v>
      </c>
      <c r="L4" s="131" t="s">
        <v>88</v>
      </c>
      <c r="M4" s="147" t="s">
        <v>346</v>
      </c>
    </row>
    <row r="5" spans="1:13" ht="17.25" customHeight="1">
      <c r="A5" s="132"/>
      <c r="B5" s="132"/>
      <c r="C5" s="132"/>
      <c r="D5" s="132"/>
      <c r="E5" s="131"/>
      <c r="F5" s="132"/>
      <c r="G5" s="143"/>
      <c r="H5" s="144"/>
      <c r="I5" s="143"/>
      <c r="J5" s="143"/>
      <c r="K5" s="145"/>
      <c r="L5" s="146"/>
      <c r="M5" s="148"/>
    </row>
    <row r="6" spans="1:13" ht="17.25" customHeight="1">
      <c r="A6" s="132"/>
      <c r="B6" s="132"/>
      <c r="C6" s="132"/>
      <c r="D6" s="132"/>
      <c r="E6" s="143"/>
      <c r="F6" s="132"/>
      <c r="G6" s="143"/>
      <c r="H6" s="144"/>
      <c r="I6" s="143"/>
      <c r="J6" s="143"/>
      <c r="K6" s="145"/>
      <c r="L6" s="146"/>
      <c r="M6" s="148"/>
    </row>
    <row r="7" spans="1:13" ht="17.25" customHeight="1">
      <c r="A7" s="132"/>
      <c r="B7" s="132"/>
      <c r="C7" s="132"/>
      <c r="D7" s="132"/>
      <c r="E7" s="143"/>
      <c r="F7" s="132"/>
      <c r="G7" s="143"/>
      <c r="H7" s="144"/>
      <c r="I7" s="143"/>
      <c r="J7" s="143"/>
      <c r="K7" s="145"/>
      <c r="L7" s="146"/>
      <c r="M7" s="148"/>
    </row>
    <row r="8" spans="1:13" ht="17.25" customHeight="1">
      <c r="A8" s="132"/>
      <c r="B8" s="132"/>
      <c r="C8" s="132"/>
      <c r="D8" s="132"/>
      <c r="E8" s="143"/>
      <c r="F8" s="132"/>
      <c r="G8" s="143"/>
      <c r="H8" s="144"/>
      <c r="I8" s="143"/>
      <c r="J8" s="143"/>
      <c r="K8" s="145"/>
      <c r="L8" s="146"/>
      <c r="M8" s="148"/>
    </row>
    <row r="9" spans="1:13" ht="17.25" customHeight="1">
      <c r="A9" s="132"/>
      <c r="B9" s="132"/>
      <c r="C9" s="132"/>
      <c r="D9" s="132"/>
      <c r="E9" s="143"/>
      <c r="F9" s="132"/>
      <c r="G9" s="143"/>
      <c r="H9" s="144"/>
      <c r="I9" s="143"/>
      <c r="J9" s="143"/>
      <c r="K9" s="145"/>
      <c r="L9" s="146"/>
      <c r="M9" s="148"/>
    </row>
    <row r="10" spans="1:13" ht="17.25" customHeight="1">
      <c r="A10" s="132"/>
      <c r="B10" s="132"/>
      <c r="C10" s="132"/>
      <c r="D10" s="132"/>
      <c r="E10" s="143"/>
      <c r="F10" s="132"/>
      <c r="G10" s="143"/>
      <c r="H10" s="144"/>
      <c r="I10" s="143"/>
      <c r="J10" s="143"/>
      <c r="K10" s="145"/>
      <c r="L10" s="146"/>
      <c r="M10" s="148"/>
    </row>
    <row r="11" spans="1:13" ht="17.25" customHeight="1">
      <c r="A11" s="132"/>
      <c r="B11" s="132"/>
      <c r="C11" s="132"/>
      <c r="D11" s="132"/>
      <c r="E11" s="143"/>
      <c r="F11" s="132"/>
      <c r="G11" s="143"/>
      <c r="H11" s="144"/>
      <c r="I11" s="143"/>
      <c r="J11" s="143"/>
      <c r="K11" s="145"/>
      <c r="L11" s="146"/>
      <c r="M11" s="148"/>
    </row>
    <row r="12" spans="1:13" ht="17.25" customHeight="1">
      <c r="A12" s="132"/>
      <c r="B12" s="132"/>
      <c r="C12" s="132"/>
      <c r="D12" s="132"/>
      <c r="E12" s="143"/>
      <c r="F12" s="132"/>
      <c r="G12" s="143"/>
      <c r="H12" s="144"/>
      <c r="I12" s="143"/>
      <c r="J12" s="143"/>
      <c r="K12" s="145"/>
      <c r="L12" s="146"/>
      <c r="M12" s="148"/>
    </row>
    <row r="13" spans="1:13" ht="17.25" customHeight="1">
      <c r="A13" s="132"/>
      <c r="B13" s="132"/>
      <c r="C13" s="132"/>
      <c r="D13" s="132"/>
      <c r="E13" s="143"/>
      <c r="F13" s="132"/>
      <c r="G13" s="143"/>
      <c r="H13" s="144"/>
      <c r="I13" s="143"/>
      <c r="J13" s="143"/>
      <c r="K13" s="145"/>
      <c r="L13" s="146"/>
      <c r="M13" s="148"/>
    </row>
    <row r="14" spans="1:13" ht="17.25" customHeight="1">
      <c r="A14" s="132"/>
      <c r="B14" s="132"/>
      <c r="C14" s="132"/>
      <c r="D14" s="132"/>
      <c r="E14" s="143"/>
      <c r="F14" s="132"/>
      <c r="G14" s="143"/>
      <c r="H14" s="144"/>
      <c r="I14" s="143"/>
      <c r="J14" s="143"/>
      <c r="K14" s="145"/>
      <c r="L14" s="146"/>
      <c r="M14" s="148"/>
    </row>
    <row r="15" spans="1:13" ht="17.25" customHeight="1">
      <c r="A15" s="132"/>
      <c r="B15" s="132"/>
      <c r="C15" s="132"/>
      <c r="D15" s="132"/>
      <c r="E15" s="143"/>
      <c r="F15" s="132"/>
      <c r="G15" s="143"/>
      <c r="H15" s="144"/>
      <c r="I15" s="143"/>
      <c r="J15" s="143"/>
      <c r="K15" s="145"/>
      <c r="L15" s="146"/>
      <c r="M15" s="148"/>
    </row>
    <row r="16" spans="1:13" ht="17.25" customHeight="1">
      <c r="A16" s="132"/>
      <c r="B16" s="132"/>
      <c r="C16" s="132"/>
      <c r="D16" s="132"/>
      <c r="E16" s="143"/>
      <c r="F16" s="132"/>
      <c r="G16" s="143"/>
      <c r="H16" s="144"/>
      <c r="I16" s="143"/>
      <c r="J16" s="143"/>
      <c r="K16" s="145"/>
      <c r="L16" s="146"/>
      <c r="M16" s="148"/>
    </row>
    <row r="17" spans="1:14" ht="17.25" customHeight="1">
      <c r="A17" s="132"/>
      <c r="B17" s="132"/>
      <c r="C17" s="132"/>
      <c r="D17" s="132"/>
      <c r="E17" s="143"/>
      <c r="F17" s="132"/>
      <c r="G17" s="143"/>
      <c r="H17" s="144"/>
      <c r="I17" s="143"/>
      <c r="J17" s="143"/>
      <c r="K17" s="145"/>
      <c r="L17" s="146"/>
      <c r="M17" s="148"/>
    </row>
    <row r="18" spans="1:14" ht="17.25" customHeight="1">
      <c r="A18" s="132"/>
      <c r="B18" s="132"/>
      <c r="C18" s="132"/>
      <c r="D18" s="132"/>
      <c r="E18" s="143"/>
      <c r="F18" s="132"/>
      <c r="G18" s="143"/>
      <c r="H18" s="144"/>
      <c r="I18" s="143"/>
      <c r="J18" s="143"/>
      <c r="K18" s="145"/>
      <c r="L18" s="146"/>
      <c r="M18" s="148"/>
    </row>
    <row r="19" spans="1:14" ht="17.25" customHeight="1">
      <c r="A19" s="132"/>
      <c r="B19" s="132"/>
      <c r="C19" s="132"/>
      <c r="D19" s="132"/>
      <c r="E19" s="143"/>
      <c r="F19" s="132"/>
      <c r="G19" s="143"/>
      <c r="H19" s="144"/>
      <c r="I19" s="143"/>
      <c r="J19" s="143"/>
      <c r="K19" s="145"/>
      <c r="L19" s="146"/>
      <c r="M19" s="148"/>
    </row>
    <row r="20" spans="1:14" ht="17.25" customHeight="1">
      <c r="A20" s="132"/>
      <c r="B20" s="132"/>
      <c r="C20" s="132"/>
      <c r="D20" s="132"/>
      <c r="E20" s="143"/>
      <c r="F20" s="132"/>
      <c r="G20" s="143"/>
      <c r="H20" s="144"/>
      <c r="I20" s="143"/>
      <c r="J20" s="143"/>
      <c r="K20" s="145"/>
      <c r="L20" s="146"/>
      <c r="M20" s="148"/>
    </row>
    <row r="21" spans="1:14" ht="17.25" customHeight="1">
      <c r="A21" s="132"/>
      <c r="B21" s="132"/>
      <c r="C21" s="132"/>
      <c r="D21" s="132"/>
      <c r="E21" s="143"/>
      <c r="F21" s="132"/>
      <c r="G21" s="143"/>
      <c r="H21" s="144"/>
      <c r="I21" s="143"/>
      <c r="J21" s="143"/>
      <c r="K21" s="145"/>
      <c r="L21" s="146"/>
      <c r="M21" s="148"/>
    </row>
    <row r="22" spans="1:14" ht="17.25" customHeight="1">
      <c r="A22" s="132"/>
      <c r="B22" s="132"/>
      <c r="C22" s="132"/>
      <c r="D22" s="132"/>
      <c r="E22" s="143"/>
      <c r="F22" s="132"/>
      <c r="G22" s="143"/>
      <c r="H22" s="144"/>
      <c r="I22" s="143"/>
      <c r="J22" s="143"/>
      <c r="K22" s="145"/>
      <c r="L22" s="146"/>
      <c r="M22" s="148"/>
    </row>
    <row r="23" spans="1:14" ht="17.25" customHeight="1">
      <c r="A23" s="132"/>
      <c r="B23" s="132"/>
      <c r="C23" s="132"/>
      <c r="D23" s="132"/>
      <c r="E23" s="143"/>
      <c r="F23" s="132"/>
      <c r="G23" s="143"/>
      <c r="H23" s="144"/>
      <c r="I23" s="143"/>
      <c r="J23" s="143"/>
      <c r="K23" s="145"/>
      <c r="L23" s="146"/>
      <c r="M23" s="148"/>
    </row>
    <row r="24" spans="1:14" ht="17.25" customHeight="1">
      <c r="A24" s="132"/>
      <c r="B24" s="132"/>
      <c r="C24" s="132"/>
      <c r="D24" s="132"/>
      <c r="E24" s="143"/>
      <c r="F24" s="132"/>
      <c r="G24" s="143"/>
      <c r="H24" s="144"/>
      <c r="I24" s="143"/>
      <c r="J24" s="143"/>
      <c r="K24" s="145"/>
      <c r="L24" s="146"/>
      <c r="M24" s="148"/>
    </row>
    <row r="25" spans="1:14" ht="17.25" customHeight="1">
      <c r="A25" s="127" t="s">
        <v>14</v>
      </c>
      <c r="B25" s="135" t="s">
        <v>114</v>
      </c>
      <c r="C25" s="139"/>
      <c r="D25" s="139"/>
      <c r="E25" s="139"/>
      <c r="F25" s="139"/>
      <c r="G25" s="139"/>
      <c r="H25" s="139"/>
      <c r="I25" s="139"/>
      <c r="J25" s="139"/>
      <c r="K25" s="139"/>
      <c r="L25" s="139"/>
      <c r="M25" s="139"/>
      <c r="N25" s="99"/>
    </row>
    <row r="26" spans="1:14" s="99" customFormat="1" ht="17.25" customHeight="1">
      <c r="B26" s="136" t="s">
        <v>243</v>
      </c>
      <c r="C26" s="140"/>
      <c r="D26" s="140"/>
      <c r="E26" s="140"/>
      <c r="F26" s="140"/>
      <c r="G26" s="140"/>
      <c r="H26" s="140"/>
      <c r="I26" s="140"/>
      <c r="J26" s="140"/>
      <c r="K26" s="140"/>
      <c r="L26" s="140"/>
      <c r="M26" s="140"/>
      <c r="N26" s="149"/>
    </row>
    <row r="27" spans="1:14" s="99" customFormat="1" ht="17.25" customHeight="1">
      <c r="B27" s="137" t="s">
        <v>242</v>
      </c>
      <c r="C27" s="140"/>
      <c r="D27" s="140"/>
      <c r="E27" s="140"/>
      <c r="F27" s="140"/>
      <c r="G27" s="140"/>
      <c r="H27" s="140"/>
      <c r="I27" s="140"/>
      <c r="J27" s="140"/>
      <c r="K27" s="140"/>
      <c r="L27" s="140"/>
      <c r="M27" s="140"/>
    </row>
    <row r="28" spans="1:14" s="99" customFormat="1" ht="17.25" customHeight="1">
      <c r="B28" s="137" t="s">
        <v>185</v>
      </c>
      <c r="C28" s="140"/>
      <c r="D28" s="140"/>
      <c r="E28" s="140"/>
      <c r="F28" s="140"/>
      <c r="G28" s="140"/>
      <c r="H28" s="140"/>
      <c r="I28" s="140"/>
      <c r="J28" s="140"/>
      <c r="K28" s="140"/>
      <c r="L28" s="140"/>
      <c r="M28" s="140"/>
    </row>
    <row r="29" spans="1:14" s="99" customFormat="1" ht="17.25" customHeight="1">
      <c r="B29" s="138" t="str">
        <f>IF((表紙!$D$10)="","表紙の「指導監査年月日」が入力されていません！",IF(MONTH(表紙!$D$10)&gt;3,DATE(YEAR(表紙!$D$10)-1,1,1),DATE(YEAR(表紙!$D$10)-2,1,1)))</f>
        <v>表紙の「指導監査年月日」が入力されていません！</v>
      </c>
      <c r="C29" s="141"/>
      <c r="D29" s="141"/>
      <c r="E29" s="141"/>
      <c r="F29" s="141"/>
      <c r="G29" s="141"/>
      <c r="H29" s="141"/>
      <c r="I29" s="141"/>
      <c r="J29" s="141"/>
      <c r="K29" s="141"/>
      <c r="L29" s="141"/>
      <c r="M29" s="141"/>
      <c r="N29" s="138"/>
    </row>
    <row r="30" spans="1:14" s="99" customFormat="1" ht="17.25" customHeight="1">
      <c r="A30" s="94" t="str">
        <f ca="1">MID(CELL("filename",$A$3),FIND("]",CELL("filename",$A$3))+1,31)</f>
        <v>4</v>
      </c>
      <c r="B30" s="94"/>
      <c r="C30" s="94"/>
      <c r="D30" s="94"/>
      <c r="E30" s="94"/>
      <c r="F30" s="94"/>
      <c r="G30" s="94"/>
      <c r="H30" s="94"/>
      <c r="I30" s="94"/>
      <c r="J30" s="94"/>
      <c r="K30" s="94"/>
      <c r="L30" s="94"/>
      <c r="M30" s="94"/>
    </row>
  </sheetData>
  <mergeCells count="8">
    <mergeCell ref="A1:M1"/>
    <mergeCell ref="B25:M25"/>
    <mergeCell ref="B26:M26"/>
    <mergeCell ref="B27:M27"/>
    <mergeCell ref="B28:M28"/>
    <mergeCell ref="B29:M29"/>
    <mergeCell ref="A30:M30"/>
    <mergeCell ref="B2:M3"/>
  </mergeCells>
  <phoneticPr fontId="2"/>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BJ39"/>
  <sheetViews>
    <sheetView topLeftCell="A17" workbookViewId="0">
      <selection activeCell="B37" sqref="B37:AS37"/>
    </sheetView>
  </sheetViews>
  <sheetFormatPr defaultRowHeight="13.5"/>
  <cols>
    <col min="1" max="1" width="11.625" style="150" customWidth="1"/>
    <col min="2" max="2" width="10.375" style="150" customWidth="1"/>
    <col min="3" max="3" width="3.375" style="150" bestFit="1" customWidth="1"/>
    <col min="4" max="45" width="2.75" style="150" customWidth="1"/>
    <col min="46" max="16384" width="9" style="150" customWidth="1"/>
  </cols>
  <sheetData>
    <row r="1" spans="1:45" ht="11.25" customHeight="1">
      <c r="A1" s="27">
        <f>表紙!D13</f>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row>
    <row r="2" spans="1:45" ht="3.75" customHeight="1"/>
    <row r="3" spans="1:45">
      <c r="A3" s="152" t="s">
        <v>117</v>
      </c>
      <c r="B3" s="152"/>
      <c r="C3" s="173"/>
      <c r="D3" s="173"/>
      <c r="E3" s="173"/>
      <c r="F3" s="173"/>
      <c r="G3" s="173"/>
      <c r="H3" s="173"/>
      <c r="I3" s="173"/>
      <c r="J3" s="173"/>
      <c r="K3" s="173"/>
      <c r="L3" s="173"/>
      <c r="M3" s="173"/>
      <c r="N3" s="173"/>
      <c r="O3" s="173"/>
      <c r="P3" s="173"/>
      <c r="Q3" s="173"/>
      <c r="R3" s="173"/>
      <c r="S3" s="173"/>
      <c r="T3" s="173"/>
      <c r="U3" s="173"/>
      <c r="V3" s="173"/>
      <c r="W3" s="173"/>
      <c r="X3" s="199"/>
      <c r="Y3" s="199"/>
      <c r="Z3" s="199"/>
      <c r="AA3" s="199"/>
      <c r="AB3" s="199"/>
      <c r="AC3" s="199"/>
      <c r="AD3" s="199"/>
      <c r="AE3" s="199"/>
      <c r="AF3" s="199"/>
      <c r="AG3" s="199"/>
      <c r="AH3" s="199"/>
      <c r="AI3" s="199"/>
      <c r="AJ3" s="199"/>
      <c r="AK3" s="199"/>
      <c r="AL3" s="199"/>
      <c r="AM3" s="199"/>
      <c r="AN3" s="199"/>
      <c r="AO3" s="199"/>
      <c r="AP3" s="199"/>
      <c r="AQ3" s="199"/>
      <c r="AR3" s="199"/>
    </row>
    <row r="4" spans="1:45" ht="3" customHeight="1">
      <c r="B4" s="161"/>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61"/>
      <c r="AJ4" s="161"/>
      <c r="AK4" s="161"/>
      <c r="AL4" s="161"/>
      <c r="AM4" s="161"/>
      <c r="AN4" s="161"/>
      <c r="AO4" s="161"/>
      <c r="AP4" s="161"/>
      <c r="AQ4" s="161"/>
      <c r="AR4" s="161"/>
      <c r="AS4" s="161"/>
    </row>
    <row r="5" spans="1:45" ht="17.25" customHeight="1">
      <c r="A5" s="153" t="s">
        <v>348</v>
      </c>
      <c r="B5" s="162" t="s">
        <v>111</v>
      </c>
      <c r="C5" s="175" t="s">
        <v>38</v>
      </c>
      <c r="D5" s="184" t="str">
        <f>IF((表紙!$D$11)="","表紙の「資料提出期限年月日」が入力されていません！",DATE(YEAR(表紙!$D$11),MONTH(表紙!$D$11)-2,1))</f>
        <v>表紙の「資料提出期限年月日」が入力されていません！</v>
      </c>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206"/>
      <c r="AI5" s="213" t="s">
        <v>41</v>
      </c>
      <c r="AJ5" s="222"/>
      <c r="AK5" s="222"/>
      <c r="AL5" s="222"/>
      <c r="AM5" s="222"/>
      <c r="AN5" s="222"/>
      <c r="AO5" s="222"/>
      <c r="AP5" s="222"/>
      <c r="AQ5" s="222"/>
      <c r="AR5" s="222"/>
      <c r="AS5" s="228"/>
    </row>
    <row r="6" spans="1:45">
      <c r="A6" s="153"/>
      <c r="B6" s="163"/>
      <c r="C6" s="175" t="s">
        <v>43</v>
      </c>
      <c r="D6" s="185" t="str">
        <f>IF(ISERROR(DATE(YEAR(表紙!$D$11),MONTH(表紙!$D$11)-2,1)),"",(DATE(YEAR(表紙!$D$11),MONTH(表紙!$D$11)-2,1)))</f>
        <v/>
      </c>
      <c r="E6" s="192" t="str">
        <f t="shared" ref="E6:AH7" si="0">IF(ISERROR(D6+1),"",(D6+1))</f>
        <v/>
      </c>
      <c r="F6" s="192" t="str">
        <f t="shared" si="0"/>
        <v/>
      </c>
      <c r="G6" s="192" t="str">
        <f t="shared" si="0"/>
        <v/>
      </c>
      <c r="H6" s="192" t="str">
        <f t="shared" si="0"/>
        <v/>
      </c>
      <c r="I6" s="192" t="str">
        <f t="shared" si="0"/>
        <v/>
      </c>
      <c r="J6" s="192" t="str">
        <f t="shared" si="0"/>
        <v/>
      </c>
      <c r="K6" s="192" t="str">
        <f t="shared" si="0"/>
        <v/>
      </c>
      <c r="L6" s="192" t="str">
        <f t="shared" si="0"/>
        <v/>
      </c>
      <c r="M6" s="192" t="str">
        <f t="shared" si="0"/>
        <v/>
      </c>
      <c r="N6" s="192" t="str">
        <f t="shared" si="0"/>
        <v/>
      </c>
      <c r="O6" s="192" t="str">
        <f t="shared" si="0"/>
        <v/>
      </c>
      <c r="P6" s="192" t="str">
        <f t="shared" si="0"/>
        <v/>
      </c>
      <c r="Q6" s="192" t="str">
        <f t="shared" si="0"/>
        <v/>
      </c>
      <c r="R6" s="192" t="str">
        <f t="shared" si="0"/>
        <v/>
      </c>
      <c r="S6" s="192" t="str">
        <f t="shared" si="0"/>
        <v/>
      </c>
      <c r="T6" s="192" t="str">
        <f t="shared" si="0"/>
        <v/>
      </c>
      <c r="U6" s="192" t="str">
        <f t="shared" si="0"/>
        <v/>
      </c>
      <c r="V6" s="192" t="str">
        <f t="shared" si="0"/>
        <v/>
      </c>
      <c r="W6" s="192" t="str">
        <f t="shared" si="0"/>
        <v/>
      </c>
      <c r="X6" s="192" t="str">
        <f t="shared" si="0"/>
        <v/>
      </c>
      <c r="Y6" s="192" t="str">
        <f t="shared" si="0"/>
        <v/>
      </c>
      <c r="Z6" s="192" t="str">
        <f t="shared" si="0"/>
        <v/>
      </c>
      <c r="AA6" s="192" t="str">
        <f t="shared" si="0"/>
        <v/>
      </c>
      <c r="AB6" s="192" t="str">
        <f t="shared" si="0"/>
        <v/>
      </c>
      <c r="AC6" s="192" t="str">
        <f t="shared" si="0"/>
        <v/>
      </c>
      <c r="AD6" s="192" t="str">
        <f t="shared" si="0"/>
        <v/>
      </c>
      <c r="AE6" s="192" t="str">
        <f t="shared" si="0"/>
        <v/>
      </c>
      <c r="AF6" s="192" t="str">
        <f t="shared" si="0"/>
        <v/>
      </c>
      <c r="AG6" s="192" t="str">
        <f t="shared" si="0"/>
        <v/>
      </c>
      <c r="AH6" s="207" t="str">
        <f t="shared" si="0"/>
        <v/>
      </c>
      <c r="AI6" s="214"/>
      <c r="AJ6" s="223"/>
      <c r="AK6" s="223"/>
      <c r="AL6" s="223"/>
      <c r="AM6" s="223"/>
      <c r="AN6" s="223"/>
      <c r="AO6" s="223"/>
      <c r="AP6" s="223"/>
      <c r="AQ6" s="223"/>
      <c r="AR6" s="223"/>
      <c r="AS6" s="229"/>
    </row>
    <row r="7" spans="1:45">
      <c r="A7" s="153"/>
      <c r="B7" s="164"/>
      <c r="C7" s="175" t="s">
        <v>47</v>
      </c>
      <c r="D7" s="186" t="str">
        <f>IF(ISERROR(DATE(YEAR(表紙!$D$11),MONTH(表紙!$D$11)-2,1)),"",(DATE(YEAR(表紙!$D$11),MONTH(表紙!$D$11)-2,1)))</f>
        <v/>
      </c>
      <c r="E7" s="193" t="str">
        <f t="shared" si="0"/>
        <v/>
      </c>
      <c r="F7" s="198" t="str">
        <f t="shared" si="0"/>
        <v/>
      </c>
      <c r="G7" s="198" t="str">
        <f t="shared" si="0"/>
        <v/>
      </c>
      <c r="H7" s="198" t="str">
        <f t="shared" si="0"/>
        <v/>
      </c>
      <c r="I7" s="198" t="str">
        <f t="shared" si="0"/>
        <v/>
      </c>
      <c r="J7" s="198" t="str">
        <f t="shared" si="0"/>
        <v/>
      </c>
      <c r="K7" s="198" t="str">
        <f t="shared" si="0"/>
        <v/>
      </c>
      <c r="L7" s="198" t="str">
        <f t="shared" si="0"/>
        <v/>
      </c>
      <c r="M7" s="198" t="str">
        <f t="shared" si="0"/>
        <v/>
      </c>
      <c r="N7" s="198" t="str">
        <f t="shared" si="0"/>
        <v/>
      </c>
      <c r="O7" s="198" t="str">
        <f t="shared" si="0"/>
        <v/>
      </c>
      <c r="P7" s="198" t="str">
        <f t="shared" si="0"/>
        <v/>
      </c>
      <c r="Q7" s="198" t="str">
        <f t="shared" si="0"/>
        <v/>
      </c>
      <c r="R7" s="198" t="str">
        <f t="shared" si="0"/>
        <v/>
      </c>
      <c r="S7" s="198" t="str">
        <f t="shared" si="0"/>
        <v/>
      </c>
      <c r="T7" s="198" t="str">
        <f t="shared" si="0"/>
        <v/>
      </c>
      <c r="U7" s="198" t="str">
        <f t="shared" si="0"/>
        <v/>
      </c>
      <c r="V7" s="198" t="str">
        <f t="shared" si="0"/>
        <v/>
      </c>
      <c r="W7" s="198" t="str">
        <f t="shared" si="0"/>
        <v/>
      </c>
      <c r="X7" s="198" t="str">
        <f t="shared" si="0"/>
        <v/>
      </c>
      <c r="Y7" s="198" t="str">
        <f t="shared" si="0"/>
        <v/>
      </c>
      <c r="Z7" s="198" t="str">
        <f t="shared" si="0"/>
        <v/>
      </c>
      <c r="AA7" s="198" t="str">
        <f t="shared" si="0"/>
        <v/>
      </c>
      <c r="AB7" s="198" t="str">
        <f t="shared" si="0"/>
        <v/>
      </c>
      <c r="AC7" s="198" t="str">
        <f t="shared" si="0"/>
        <v/>
      </c>
      <c r="AD7" s="198" t="str">
        <f t="shared" si="0"/>
        <v/>
      </c>
      <c r="AE7" s="198" t="str">
        <f t="shared" si="0"/>
        <v/>
      </c>
      <c r="AF7" s="200" t="str">
        <f t="shared" si="0"/>
        <v/>
      </c>
      <c r="AG7" s="201" t="str">
        <f t="shared" si="0"/>
        <v/>
      </c>
      <c r="AH7" s="208" t="str">
        <f t="shared" si="0"/>
        <v/>
      </c>
      <c r="AI7" s="215" t="s">
        <v>51</v>
      </c>
      <c r="AJ7" s="224" t="s">
        <v>254</v>
      </c>
      <c r="AK7" s="224" t="s">
        <v>61</v>
      </c>
      <c r="AL7" s="224" t="s">
        <v>62</v>
      </c>
      <c r="AM7" s="224" t="s">
        <v>52</v>
      </c>
      <c r="AN7" s="224" t="s">
        <v>63</v>
      </c>
      <c r="AO7" s="224" t="s">
        <v>66</v>
      </c>
      <c r="AP7" s="224" t="s">
        <v>10</v>
      </c>
      <c r="AQ7" s="227"/>
      <c r="AR7" s="224"/>
      <c r="AS7" s="230"/>
    </row>
    <row r="8" spans="1:45">
      <c r="A8" s="154"/>
      <c r="B8" s="165"/>
      <c r="C8" s="176"/>
      <c r="D8" s="187" t="s">
        <v>65</v>
      </c>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202"/>
      <c r="AH8" s="209"/>
      <c r="AI8" s="216"/>
      <c r="AJ8" s="194"/>
      <c r="AK8" s="194"/>
      <c r="AL8" s="194"/>
      <c r="AM8" s="194"/>
      <c r="AN8" s="194"/>
      <c r="AO8" s="194"/>
      <c r="AP8" s="194"/>
      <c r="AQ8" s="202"/>
      <c r="AR8" s="194"/>
      <c r="AS8" s="179"/>
    </row>
    <row r="9" spans="1:45">
      <c r="A9" s="155"/>
      <c r="B9" s="166"/>
      <c r="C9" s="177"/>
      <c r="D9" s="188" t="s">
        <v>65</v>
      </c>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203"/>
      <c r="AH9" s="210"/>
      <c r="AI9" s="217"/>
      <c r="AJ9" s="195"/>
      <c r="AK9" s="195"/>
      <c r="AL9" s="195"/>
      <c r="AM9" s="195"/>
      <c r="AN9" s="195"/>
      <c r="AO9" s="195"/>
      <c r="AP9" s="195"/>
      <c r="AQ9" s="203"/>
      <c r="AR9" s="195"/>
      <c r="AS9" s="180"/>
    </row>
    <row r="10" spans="1:45">
      <c r="A10" s="155"/>
      <c r="B10" s="166"/>
      <c r="C10" s="177"/>
      <c r="D10" s="188" t="s">
        <v>65</v>
      </c>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203"/>
      <c r="AH10" s="210"/>
      <c r="AI10" s="217"/>
      <c r="AJ10" s="195"/>
      <c r="AK10" s="195"/>
      <c r="AL10" s="195"/>
      <c r="AM10" s="195"/>
      <c r="AN10" s="195"/>
      <c r="AO10" s="195"/>
      <c r="AP10" s="195"/>
      <c r="AQ10" s="203"/>
      <c r="AR10" s="195"/>
      <c r="AS10" s="180"/>
    </row>
    <row r="11" spans="1:45">
      <c r="A11" s="155"/>
      <c r="B11" s="166"/>
      <c r="C11" s="177"/>
      <c r="D11" s="188" t="s">
        <v>65</v>
      </c>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203"/>
      <c r="AH11" s="210"/>
      <c r="AI11" s="217"/>
      <c r="AJ11" s="195"/>
      <c r="AK11" s="195"/>
      <c r="AL11" s="195"/>
      <c r="AM11" s="195"/>
      <c r="AN11" s="195"/>
      <c r="AO11" s="195"/>
      <c r="AP11" s="195"/>
      <c r="AQ11" s="203"/>
      <c r="AR11" s="195"/>
      <c r="AS11" s="180"/>
    </row>
    <row r="12" spans="1:45">
      <c r="A12" s="155"/>
      <c r="B12" s="166"/>
      <c r="C12" s="177"/>
      <c r="D12" s="188" t="s">
        <v>65</v>
      </c>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203"/>
      <c r="AH12" s="210"/>
      <c r="AI12" s="217"/>
      <c r="AJ12" s="195"/>
      <c r="AK12" s="195"/>
      <c r="AL12" s="195"/>
      <c r="AM12" s="195"/>
      <c r="AN12" s="195"/>
      <c r="AO12" s="195"/>
      <c r="AP12" s="195"/>
      <c r="AQ12" s="203"/>
      <c r="AR12" s="195"/>
      <c r="AS12" s="180"/>
    </row>
    <row r="13" spans="1:45">
      <c r="A13" s="155"/>
      <c r="B13" s="166"/>
      <c r="C13" s="177"/>
      <c r="D13" s="188" t="s">
        <v>65</v>
      </c>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203"/>
      <c r="AH13" s="210"/>
      <c r="AI13" s="217"/>
      <c r="AJ13" s="195"/>
      <c r="AK13" s="195"/>
      <c r="AL13" s="195"/>
      <c r="AM13" s="195"/>
      <c r="AN13" s="195"/>
      <c r="AO13" s="195"/>
      <c r="AP13" s="195"/>
      <c r="AQ13" s="203"/>
      <c r="AR13" s="195"/>
      <c r="AS13" s="180"/>
    </row>
    <row r="14" spans="1:45">
      <c r="A14" s="155"/>
      <c r="B14" s="166"/>
      <c r="C14" s="177"/>
      <c r="D14" s="188" t="s">
        <v>65</v>
      </c>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203"/>
      <c r="AH14" s="210"/>
      <c r="AI14" s="217"/>
      <c r="AJ14" s="195"/>
      <c r="AK14" s="195"/>
      <c r="AL14" s="195"/>
      <c r="AM14" s="195"/>
      <c r="AN14" s="195"/>
      <c r="AO14" s="195"/>
      <c r="AP14" s="195"/>
      <c r="AQ14" s="203"/>
      <c r="AR14" s="195"/>
      <c r="AS14" s="180"/>
    </row>
    <row r="15" spans="1:45">
      <c r="A15" s="155"/>
      <c r="B15" s="166"/>
      <c r="C15" s="177"/>
      <c r="D15" s="188" t="s">
        <v>65</v>
      </c>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203"/>
      <c r="AH15" s="210"/>
      <c r="AI15" s="217"/>
      <c r="AJ15" s="195"/>
      <c r="AK15" s="195"/>
      <c r="AL15" s="195"/>
      <c r="AM15" s="195"/>
      <c r="AN15" s="195"/>
      <c r="AO15" s="195"/>
      <c r="AP15" s="195"/>
      <c r="AQ15" s="203"/>
      <c r="AR15" s="195"/>
      <c r="AS15" s="180"/>
    </row>
    <row r="16" spans="1:45">
      <c r="A16" s="155"/>
      <c r="B16" s="166"/>
      <c r="C16" s="177"/>
      <c r="D16" s="188"/>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203"/>
      <c r="AH16" s="210"/>
      <c r="AI16" s="217"/>
      <c r="AJ16" s="195"/>
      <c r="AK16" s="195"/>
      <c r="AL16" s="195"/>
      <c r="AM16" s="195"/>
      <c r="AN16" s="195"/>
      <c r="AO16" s="195"/>
      <c r="AP16" s="195"/>
      <c r="AQ16" s="203"/>
      <c r="AR16" s="195"/>
      <c r="AS16" s="180"/>
    </row>
    <row r="17" spans="1:45">
      <c r="A17" s="155"/>
      <c r="B17" s="166"/>
      <c r="C17" s="177"/>
      <c r="D17" s="188"/>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203"/>
      <c r="AH17" s="210"/>
      <c r="AI17" s="217"/>
      <c r="AJ17" s="195"/>
      <c r="AK17" s="195"/>
      <c r="AL17" s="195"/>
      <c r="AM17" s="195"/>
      <c r="AN17" s="195"/>
      <c r="AO17" s="195"/>
      <c r="AP17" s="195"/>
      <c r="AQ17" s="203"/>
      <c r="AR17" s="195"/>
      <c r="AS17" s="180"/>
    </row>
    <row r="18" spans="1:45">
      <c r="A18" s="155"/>
      <c r="B18" s="166"/>
      <c r="C18" s="177"/>
      <c r="D18" s="188"/>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203"/>
      <c r="AH18" s="210"/>
      <c r="AI18" s="217"/>
      <c r="AJ18" s="195"/>
      <c r="AK18" s="195"/>
      <c r="AL18" s="195"/>
      <c r="AM18" s="195"/>
      <c r="AN18" s="195"/>
      <c r="AO18" s="195"/>
      <c r="AP18" s="195"/>
      <c r="AQ18" s="203"/>
      <c r="AR18" s="195"/>
      <c r="AS18" s="180"/>
    </row>
    <row r="19" spans="1:45">
      <c r="A19" s="155"/>
      <c r="B19" s="166"/>
      <c r="C19" s="177"/>
      <c r="D19" s="188"/>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203"/>
      <c r="AH19" s="210"/>
      <c r="AI19" s="217"/>
      <c r="AJ19" s="195"/>
      <c r="AK19" s="195"/>
      <c r="AL19" s="195"/>
      <c r="AM19" s="195"/>
      <c r="AN19" s="195"/>
      <c r="AO19" s="195"/>
      <c r="AP19" s="195"/>
      <c r="AQ19" s="203"/>
      <c r="AR19" s="195"/>
      <c r="AS19" s="180"/>
    </row>
    <row r="20" spans="1:45">
      <c r="A20" s="155"/>
      <c r="B20" s="166"/>
      <c r="C20" s="177"/>
      <c r="D20" s="188" t="s">
        <v>65</v>
      </c>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203"/>
      <c r="AH20" s="210"/>
      <c r="AI20" s="217"/>
      <c r="AJ20" s="195"/>
      <c r="AK20" s="195"/>
      <c r="AL20" s="195"/>
      <c r="AM20" s="195"/>
      <c r="AN20" s="195"/>
      <c r="AO20" s="195"/>
      <c r="AP20" s="195"/>
      <c r="AQ20" s="203"/>
      <c r="AR20" s="195"/>
      <c r="AS20" s="180"/>
    </row>
    <row r="21" spans="1:45">
      <c r="A21" s="155"/>
      <c r="B21" s="166"/>
      <c r="C21" s="177"/>
      <c r="D21" s="188"/>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203"/>
      <c r="AH21" s="210"/>
      <c r="AI21" s="217"/>
      <c r="AJ21" s="195"/>
      <c r="AK21" s="195"/>
      <c r="AL21" s="195"/>
      <c r="AM21" s="195"/>
      <c r="AN21" s="195"/>
      <c r="AO21" s="195"/>
      <c r="AP21" s="195"/>
      <c r="AQ21" s="203"/>
      <c r="AR21" s="195"/>
      <c r="AS21" s="180"/>
    </row>
    <row r="22" spans="1:45">
      <c r="A22" s="155"/>
      <c r="B22" s="166"/>
      <c r="C22" s="177"/>
      <c r="D22" s="188"/>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203"/>
      <c r="AH22" s="210"/>
      <c r="AI22" s="217"/>
      <c r="AJ22" s="195"/>
      <c r="AK22" s="195"/>
      <c r="AL22" s="195"/>
      <c r="AM22" s="195"/>
      <c r="AN22" s="195"/>
      <c r="AO22" s="195"/>
      <c r="AP22" s="195"/>
      <c r="AQ22" s="203"/>
      <c r="AR22" s="195"/>
      <c r="AS22" s="180"/>
    </row>
    <row r="23" spans="1:45">
      <c r="A23" s="155"/>
      <c r="B23" s="166"/>
      <c r="C23" s="177"/>
      <c r="D23" s="188"/>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203"/>
      <c r="AH23" s="210"/>
      <c r="AI23" s="217"/>
      <c r="AJ23" s="195"/>
      <c r="AK23" s="195"/>
      <c r="AL23" s="195"/>
      <c r="AM23" s="195"/>
      <c r="AN23" s="195"/>
      <c r="AO23" s="195"/>
      <c r="AP23" s="195"/>
      <c r="AQ23" s="203"/>
      <c r="AR23" s="195"/>
      <c r="AS23" s="180"/>
    </row>
    <row r="24" spans="1:45">
      <c r="A24" s="155"/>
      <c r="B24" s="166"/>
      <c r="C24" s="177"/>
      <c r="D24" s="188"/>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203"/>
      <c r="AH24" s="210"/>
      <c r="AI24" s="217"/>
      <c r="AJ24" s="195"/>
      <c r="AK24" s="195"/>
      <c r="AL24" s="195"/>
      <c r="AM24" s="195"/>
      <c r="AN24" s="195"/>
      <c r="AO24" s="195"/>
      <c r="AP24" s="195"/>
      <c r="AQ24" s="203"/>
      <c r="AR24" s="195"/>
      <c r="AS24" s="180"/>
    </row>
    <row r="25" spans="1:45">
      <c r="A25" s="156"/>
      <c r="B25" s="167"/>
      <c r="C25" s="178"/>
      <c r="D25" s="189"/>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204"/>
      <c r="AH25" s="211"/>
      <c r="AI25" s="217"/>
      <c r="AJ25" s="195"/>
      <c r="AK25" s="195"/>
      <c r="AL25" s="195"/>
      <c r="AM25" s="195"/>
      <c r="AN25" s="195"/>
      <c r="AO25" s="195"/>
      <c r="AP25" s="195"/>
      <c r="AQ25" s="203"/>
      <c r="AR25" s="195"/>
      <c r="AS25" s="180"/>
    </row>
    <row r="26" spans="1:45" ht="13.5" customHeight="1">
      <c r="A26" s="157" t="s">
        <v>48</v>
      </c>
      <c r="B26" s="168"/>
      <c r="C26" s="179" t="s">
        <v>51</v>
      </c>
      <c r="D26" s="187"/>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202"/>
      <c r="AH26" s="209"/>
      <c r="AI26" s="218" t="s">
        <v>67</v>
      </c>
      <c r="AJ26" s="225"/>
      <c r="AK26" s="225"/>
      <c r="AL26" s="225"/>
      <c r="AM26" s="225"/>
      <c r="AN26" s="225"/>
      <c r="AO26" s="225"/>
      <c r="AP26" s="225"/>
      <c r="AQ26" s="225"/>
      <c r="AR26" s="225"/>
      <c r="AS26" s="231"/>
    </row>
    <row r="27" spans="1:45">
      <c r="A27" s="158"/>
      <c r="B27" s="169"/>
      <c r="C27" s="180" t="s">
        <v>202</v>
      </c>
      <c r="D27" s="188"/>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203"/>
      <c r="AH27" s="210"/>
      <c r="AI27" s="219" t="s">
        <v>220</v>
      </c>
      <c r="AJ27" s="221"/>
      <c r="AK27" s="221"/>
      <c r="AL27" s="221"/>
      <c r="AM27" s="221"/>
      <c r="AN27" s="221"/>
      <c r="AO27" s="221"/>
      <c r="AP27" s="221"/>
      <c r="AQ27" s="221"/>
      <c r="AR27" s="221"/>
      <c r="AS27" s="232"/>
    </row>
    <row r="28" spans="1:45">
      <c r="A28" s="158"/>
      <c r="B28" s="169"/>
      <c r="C28" s="180" t="s">
        <v>61</v>
      </c>
      <c r="D28" s="188"/>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203"/>
      <c r="AH28" s="210"/>
      <c r="AI28" s="219" t="s">
        <v>252</v>
      </c>
      <c r="AJ28" s="221"/>
      <c r="AK28" s="221"/>
      <c r="AL28" s="221"/>
      <c r="AM28" s="221"/>
      <c r="AN28" s="221"/>
      <c r="AO28" s="221"/>
      <c r="AP28" s="221"/>
      <c r="AQ28" s="221"/>
      <c r="AR28" s="221"/>
      <c r="AS28" s="232"/>
    </row>
    <row r="29" spans="1:45">
      <c r="A29" s="158"/>
      <c r="B29" s="169"/>
      <c r="C29" s="180" t="s">
        <v>62</v>
      </c>
      <c r="D29" s="188"/>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203"/>
      <c r="AH29" s="210"/>
      <c r="AI29" s="219" t="s">
        <v>251</v>
      </c>
      <c r="AJ29" s="221"/>
      <c r="AK29" s="221"/>
      <c r="AL29" s="221"/>
      <c r="AM29" s="221"/>
      <c r="AN29" s="221"/>
      <c r="AO29" s="221"/>
      <c r="AP29" s="221"/>
      <c r="AQ29" s="221"/>
      <c r="AR29" s="221"/>
      <c r="AS29" s="232"/>
    </row>
    <row r="30" spans="1:45">
      <c r="A30" s="158"/>
      <c r="B30" s="169"/>
      <c r="C30" s="180" t="s">
        <v>52</v>
      </c>
      <c r="D30" s="188"/>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203"/>
      <c r="AH30" s="210"/>
      <c r="AI30" s="219" t="s">
        <v>249</v>
      </c>
      <c r="AJ30" s="221"/>
      <c r="AK30" s="221"/>
      <c r="AL30" s="221"/>
      <c r="AM30" s="221"/>
      <c r="AN30" s="221"/>
      <c r="AO30" s="221"/>
      <c r="AP30" s="221"/>
      <c r="AQ30" s="221"/>
      <c r="AR30" s="221"/>
      <c r="AS30" s="232"/>
    </row>
    <row r="31" spans="1:45">
      <c r="A31" s="158"/>
      <c r="B31" s="169"/>
      <c r="C31" s="180" t="s">
        <v>63</v>
      </c>
      <c r="D31" s="188"/>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203"/>
      <c r="AH31" s="210"/>
      <c r="AI31" s="219" t="s">
        <v>248</v>
      </c>
      <c r="AJ31" s="221"/>
      <c r="AK31" s="221"/>
      <c r="AL31" s="221"/>
      <c r="AM31" s="221"/>
      <c r="AN31" s="221"/>
      <c r="AO31" s="221"/>
      <c r="AP31" s="221"/>
      <c r="AQ31" s="221"/>
      <c r="AR31" s="221"/>
      <c r="AS31" s="232"/>
    </row>
    <row r="32" spans="1:45">
      <c r="A32" s="158"/>
      <c r="B32" s="169"/>
      <c r="C32" s="180" t="s">
        <v>66</v>
      </c>
      <c r="D32" s="188"/>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203"/>
      <c r="AH32" s="210"/>
      <c r="AI32" s="219" t="s">
        <v>246</v>
      </c>
      <c r="AJ32" s="221"/>
      <c r="AK32" s="221"/>
      <c r="AL32" s="221"/>
      <c r="AM32" s="221"/>
      <c r="AN32" s="221"/>
      <c r="AO32" s="221"/>
      <c r="AP32" s="221"/>
      <c r="AQ32" s="221"/>
      <c r="AR32" s="221"/>
      <c r="AS32" s="232"/>
    </row>
    <row r="33" spans="1:62">
      <c r="A33" s="158"/>
      <c r="B33" s="169"/>
      <c r="C33" s="180" t="s">
        <v>10</v>
      </c>
      <c r="D33" s="188"/>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203"/>
      <c r="AH33" s="210"/>
      <c r="AI33" s="219" t="s">
        <v>270</v>
      </c>
      <c r="AJ33" s="221"/>
      <c r="AK33" s="221"/>
      <c r="AL33" s="221"/>
      <c r="AM33" s="221"/>
      <c r="AN33" s="221"/>
      <c r="AO33" s="221"/>
      <c r="AP33" s="221"/>
      <c r="AQ33" s="221"/>
      <c r="AR33" s="221"/>
      <c r="AS33" s="232"/>
    </row>
    <row r="34" spans="1:62">
      <c r="A34" s="159"/>
      <c r="B34" s="170"/>
      <c r="C34" s="181" t="s">
        <v>140</v>
      </c>
      <c r="D34" s="190"/>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205"/>
      <c r="AH34" s="212"/>
      <c r="AI34" s="220" t="s">
        <v>272</v>
      </c>
      <c r="AJ34" s="226"/>
      <c r="AK34" s="226"/>
      <c r="AL34" s="226"/>
      <c r="AM34" s="226"/>
      <c r="AN34" s="226"/>
      <c r="AO34" s="226"/>
      <c r="AP34" s="226"/>
      <c r="AQ34" s="226"/>
      <c r="AR34" s="226"/>
      <c r="AS34" s="233"/>
    </row>
    <row r="35" spans="1:62" ht="3" customHeight="1">
      <c r="B35" s="171"/>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221"/>
      <c r="AJ35" s="221"/>
      <c r="AK35" s="221"/>
      <c r="AL35" s="221"/>
      <c r="AM35" s="221"/>
      <c r="AN35" s="221"/>
      <c r="AO35" s="221"/>
      <c r="AP35" s="221"/>
      <c r="AQ35" s="221"/>
      <c r="AR35" s="221"/>
      <c r="AS35" s="221"/>
    </row>
    <row r="36" spans="1:62" s="151" customFormat="1" ht="15.75" customHeight="1">
      <c r="A36" s="160" t="s">
        <v>14</v>
      </c>
      <c r="B36" s="112" t="s">
        <v>273</v>
      </c>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234"/>
    </row>
    <row r="37" spans="1:62" s="151" customFormat="1" ht="16.5" customHeight="1">
      <c r="B37" s="172" t="s">
        <v>106</v>
      </c>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235"/>
    </row>
    <row r="38" spans="1:62" ht="6" customHeight="1">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row>
    <row r="39" spans="1:62">
      <c r="A39" s="2" t="str">
        <f ca="1">MID(CELL("filename",$A$3),FIND("]",CELL("filename",$A$3))+1,31)</f>
        <v>5</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11"/>
      <c r="AU39" s="11"/>
      <c r="AV39" s="11"/>
      <c r="AW39" s="11"/>
      <c r="AX39" s="11"/>
      <c r="AY39" s="11"/>
      <c r="AZ39" s="11"/>
      <c r="BA39" s="11"/>
      <c r="BB39" s="11"/>
      <c r="BC39" s="11"/>
      <c r="BD39" s="11"/>
      <c r="BE39" s="11"/>
      <c r="BF39" s="11"/>
      <c r="BG39" s="11"/>
      <c r="BH39" s="11"/>
      <c r="BI39" s="11"/>
      <c r="BJ39" s="11"/>
    </row>
  </sheetData>
  <mergeCells count="43">
    <mergeCell ref="A1:AS1"/>
    <mergeCell ref="A3:B3"/>
    <mergeCell ref="C3:K3"/>
    <mergeCell ref="L3:M3"/>
    <mergeCell ref="O3:P3"/>
    <mergeCell ref="Q3:R3"/>
    <mergeCell ref="S3:T3"/>
    <mergeCell ref="V3:W3"/>
    <mergeCell ref="D5:AH5"/>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AI26:AS26"/>
    <mergeCell ref="AI27:AS27"/>
    <mergeCell ref="AI28:AS28"/>
    <mergeCell ref="AI29:AS29"/>
    <mergeCell ref="AI30:AS30"/>
    <mergeCell ref="AI31:AS31"/>
    <mergeCell ref="AI32:AS32"/>
    <mergeCell ref="AI33:AS33"/>
    <mergeCell ref="AI34:AS34"/>
    <mergeCell ref="B36:AS36"/>
    <mergeCell ref="B37:AS37"/>
    <mergeCell ref="A39:AS39"/>
    <mergeCell ref="A5:A7"/>
    <mergeCell ref="B5:B7"/>
    <mergeCell ref="AI5:AS6"/>
    <mergeCell ref="A26:B34"/>
  </mergeCells>
  <phoneticPr fontId="2"/>
  <pageMargins left="0.51181102362204722" right="0.31496062992125984" top="0.94488188976377951" bottom="0.35433070866141736" header="0.31496062992125984" footer="0.31496062992125984"/>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BI33"/>
  <sheetViews>
    <sheetView topLeftCell="A16" workbookViewId="0">
      <selection activeCell="J18" sqref="J18:L18"/>
    </sheetView>
  </sheetViews>
  <sheetFormatPr defaultRowHeight="13.5"/>
  <cols>
    <col min="1" max="1" width="2.25" style="11" customWidth="1"/>
    <col min="2" max="2" width="3.25" style="11" customWidth="1"/>
    <col min="3" max="3" width="13.25" style="11" customWidth="1"/>
    <col min="4" max="12" width="12.625" style="11" customWidth="1"/>
    <col min="13" max="16384" width="9" style="11" customWidth="1"/>
  </cols>
  <sheetData>
    <row r="1" spans="1:61" s="236" customFormat="1" ht="11.25" customHeight="1">
      <c r="A1" s="27">
        <f>表紙!D13</f>
        <v>0</v>
      </c>
      <c r="B1" s="27"/>
      <c r="C1" s="27"/>
      <c r="D1" s="27"/>
      <c r="E1" s="27"/>
      <c r="F1" s="27"/>
      <c r="G1" s="27"/>
      <c r="H1" s="27"/>
      <c r="I1" s="27"/>
      <c r="J1" s="27"/>
      <c r="K1" s="27"/>
      <c r="L1" s="27"/>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A1" s="270"/>
      <c r="BB1" s="270"/>
      <c r="BC1" s="270"/>
      <c r="BD1" s="270"/>
      <c r="BE1" s="270"/>
      <c r="BF1" s="270"/>
      <c r="BG1" s="270"/>
      <c r="BH1" s="270"/>
      <c r="BI1" s="270"/>
    </row>
    <row r="2" spans="1:61" ht="6" customHeight="1">
      <c r="A2" s="237"/>
    </row>
    <row r="3" spans="1:61" ht="15" customHeight="1">
      <c r="A3" s="238" t="s">
        <v>70</v>
      </c>
    </row>
    <row r="4" spans="1:61" ht="3" customHeight="1"/>
    <row r="5" spans="1:61" ht="18.75" customHeight="1">
      <c r="B5" s="239" t="s">
        <v>99</v>
      </c>
      <c r="C5" s="239"/>
      <c r="D5" s="239"/>
      <c r="E5" s="58"/>
      <c r="F5" s="58"/>
      <c r="G5" s="58"/>
    </row>
    <row r="6" spans="1:61" ht="18.75" customHeight="1">
      <c r="B6" s="239" t="s">
        <v>75</v>
      </c>
      <c r="C6" s="239"/>
      <c r="D6" s="239"/>
      <c r="E6" s="58"/>
      <c r="F6" s="58"/>
      <c r="G6" s="58"/>
    </row>
    <row r="7" spans="1:61" ht="18.75" customHeight="1">
      <c r="B7" s="58" t="s">
        <v>46</v>
      </c>
      <c r="C7" s="58"/>
      <c r="D7" s="58"/>
      <c r="E7" s="58"/>
      <c r="F7" s="58"/>
      <c r="G7" s="58"/>
    </row>
    <row r="8" spans="1:61" ht="9" customHeight="1"/>
    <row r="9" spans="1:61" ht="18.75" customHeight="1">
      <c r="B9" s="240" t="s">
        <v>235</v>
      </c>
      <c r="C9" s="245"/>
      <c r="D9" s="251" t="str">
        <f>IF((表紙!$D$10)="","表紙の「指導監査年月日」が入力されていません！",IF(MONTH(表紙!$D$10)&gt;3,DATE(YEAR(表紙!$D$10)-1,1,1),DATE(YEAR(表紙!$D$10)-2,1,1)))</f>
        <v>表紙の「指導監査年月日」が入力されていません！</v>
      </c>
      <c r="E9" s="251"/>
      <c r="F9" s="251"/>
      <c r="G9" s="251"/>
      <c r="H9" s="251"/>
      <c r="I9" s="260"/>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row>
    <row r="10" spans="1:61" ht="18.75" customHeight="1">
      <c r="B10" s="30" t="s">
        <v>82</v>
      </c>
      <c r="C10" s="30"/>
      <c r="D10" s="30" t="s">
        <v>349</v>
      </c>
      <c r="E10" s="30" t="s">
        <v>350</v>
      </c>
      <c r="F10" s="48" t="s">
        <v>100</v>
      </c>
      <c r="G10" s="49"/>
      <c r="H10" s="30" t="s">
        <v>101</v>
      </c>
      <c r="I10" s="30"/>
    </row>
    <row r="11" spans="1:61" ht="18.75" customHeight="1">
      <c r="B11" s="40" t="s">
        <v>53</v>
      </c>
      <c r="C11" s="40"/>
      <c r="D11" s="30"/>
      <c r="E11" s="30"/>
      <c r="F11" s="48"/>
      <c r="G11" s="49"/>
      <c r="H11" s="30"/>
      <c r="I11" s="30"/>
    </row>
    <row r="12" spans="1:61" ht="18.75" customHeight="1">
      <c r="B12" s="40" t="s">
        <v>68</v>
      </c>
      <c r="C12" s="40"/>
      <c r="D12" s="30"/>
      <c r="E12" s="30"/>
      <c r="F12" s="48"/>
      <c r="G12" s="49"/>
      <c r="H12" s="30"/>
      <c r="I12" s="30"/>
    </row>
    <row r="13" spans="1:61" ht="18.75" customHeight="1">
      <c r="B13" s="40" t="s">
        <v>39</v>
      </c>
      <c r="C13" s="40"/>
      <c r="D13" s="30"/>
      <c r="E13" s="30"/>
      <c r="F13" s="48"/>
      <c r="G13" s="49"/>
      <c r="H13" s="30"/>
      <c r="I13" s="30"/>
    </row>
    <row r="14" spans="1:61" ht="18.75" customHeight="1">
      <c r="B14" s="40" t="s">
        <v>39</v>
      </c>
      <c r="C14" s="40"/>
      <c r="D14" s="30"/>
      <c r="E14" s="30"/>
      <c r="F14" s="48"/>
      <c r="G14" s="49"/>
      <c r="H14" s="30"/>
      <c r="I14" s="30"/>
    </row>
    <row r="15" spans="1:61" ht="9" customHeight="1">
      <c r="B15" s="241"/>
      <c r="C15" s="241"/>
    </row>
    <row r="16" spans="1:61" ht="15" customHeight="1">
      <c r="B16" s="58" t="s">
        <v>227</v>
      </c>
      <c r="C16" s="58"/>
      <c r="D16" s="58"/>
      <c r="E16" s="58"/>
      <c r="F16" s="58"/>
      <c r="G16" s="58"/>
      <c r="H16" s="58"/>
      <c r="I16" s="58"/>
      <c r="J16" s="58"/>
      <c r="K16" s="58"/>
      <c r="L16" s="58"/>
    </row>
    <row r="17" spans="2:12" ht="15" customHeight="1">
      <c r="B17" s="48" t="s">
        <v>64</v>
      </c>
      <c r="C17" s="246"/>
      <c r="D17" s="49"/>
      <c r="E17" s="30" t="s">
        <v>50</v>
      </c>
      <c r="F17" s="30"/>
      <c r="G17" s="48" t="s">
        <v>351</v>
      </c>
      <c r="H17" s="246"/>
      <c r="I17" s="49"/>
      <c r="J17" s="246" t="s">
        <v>163</v>
      </c>
      <c r="K17" s="246"/>
      <c r="L17" s="49"/>
    </row>
    <row r="18" spans="2:12" ht="27.75" customHeight="1">
      <c r="B18" s="242" t="s">
        <v>11</v>
      </c>
      <c r="C18" s="247"/>
      <c r="D18" s="252"/>
      <c r="E18" s="254"/>
      <c r="F18" s="254"/>
      <c r="G18" s="256"/>
      <c r="H18" s="258"/>
      <c r="I18" s="261"/>
      <c r="J18" s="264"/>
      <c r="K18" s="264"/>
      <c r="L18" s="266"/>
    </row>
    <row r="19" spans="2:12" ht="27.75" customHeight="1">
      <c r="B19" s="242"/>
      <c r="C19" s="248"/>
      <c r="D19" s="253"/>
      <c r="E19" s="255"/>
      <c r="F19" s="255"/>
      <c r="G19" s="257"/>
      <c r="H19" s="259"/>
      <c r="I19" s="262"/>
      <c r="J19" s="265"/>
      <c r="K19" s="265"/>
      <c r="L19" s="267"/>
    </row>
    <row r="20" spans="2:12" ht="27.75" customHeight="1">
      <c r="B20" s="242" t="s">
        <v>72</v>
      </c>
      <c r="C20" s="247"/>
      <c r="D20" s="252"/>
      <c r="E20" s="254"/>
      <c r="F20" s="254"/>
      <c r="G20" s="256"/>
      <c r="H20" s="258"/>
      <c r="I20" s="261"/>
      <c r="J20" s="264"/>
      <c r="K20" s="264"/>
      <c r="L20" s="266"/>
    </row>
    <row r="21" spans="2:12" ht="27.75" customHeight="1">
      <c r="B21" s="242"/>
      <c r="C21" s="248"/>
      <c r="D21" s="253"/>
      <c r="E21" s="255"/>
      <c r="F21" s="255"/>
      <c r="G21" s="257"/>
      <c r="H21" s="259"/>
      <c r="I21" s="262"/>
      <c r="J21" s="265"/>
      <c r="K21" s="265"/>
      <c r="L21" s="267"/>
    </row>
    <row r="22" spans="2:12" ht="9" customHeight="1"/>
    <row r="23" spans="2:12" ht="15" customHeight="1">
      <c r="B23" s="89" t="s">
        <v>78</v>
      </c>
      <c r="C23" s="54"/>
      <c r="D23" s="54"/>
      <c r="E23" s="54"/>
      <c r="F23" s="54"/>
      <c r="G23" s="54"/>
      <c r="H23" s="54"/>
      <c r="I23" s="54"/>
      <c r="J23" s="54"/>
      <c r="K23" s="54"/>
      <c r="L23" s="60"/>
    </row>
    <row r="24" spans="2:12" ht="15" customHeight="1">
      <c r="B24" s="243"/>
      <c r="C24" s="249"/>
      <c r="D24" s="249"/>
      <c r="E24" s="249"/>
      <c r="F24" s="249"/>
      <c r="G24" s="249"/>
      <c r="H24" s="249"/>
      <c r="I24" s="249"/>
      <c r="J24" s="249"/>
      <c r="K24" s="249"/>
      <c r="L24" s="268"/>
    </row>
    <row r="25" spans="2:12" ht="15" customHeight="1">
      <c r="B25" s="243"/>
      <c r="C25" s="249"/>
      <c r="D25" s="249"/>
      <c r="E25" s="249"/>
      <c r="F25" s="249"/>
      <c r="G25" s="249"/>
      <c r="H25" s="249"/>
      <c r="I25" s="249"/>
      <c r="J25" s="249"/>
      <c r="K25" s="249"/>
      <c r="L25" s="268"/>
    </row>
    <row r="26" spans="2:12" ht="15" customHeight="1">
      <c r="B26" s="244"/>
      <c r="C26" s="250"/>
      <c r="D26" s="250"/>
      <c r="E26" s="250"/>
      <c r="F26" s="250"/>
      <c r="G26" s="250"/>
      <c r="H26" s="250"/>
      <c r="I26" s="250"/>
      <c r="J26" s="250"/>
      <c r="K26" s="250"/>
      <c r="L26" s="269"/>
    </row>
    <row r="27" spans="2:12" ht="9" customHeight="1">
      <c r="B27" s="59"/>
      <c r="C27" s="59"/>
      <c r="D27" s="59"/>
      <c r="E27" s="59"/>
      <c r="F27" s="59"/>
      <c r="G27" s="59"/>
      <c r="H27" s="59"/>
      <c r="I27" s="59"/>
      <c r="J27" s="59"/>
      <c r="K27" s="59"/>
      <c r="L27" s="59"/>
    </row>
    <row r="28" spans="2:12" ht="15" customHeight="1">
      <c r="B28" s="89" t="s">
        <v>233</v>
      </c>
      <c r="C28" s="54"/>
      <c r="D28" s="54"/>
      <c r="E28" s="54"/>
      <c r="F28" s="54"/>
      <c r="G28" s="54"/>
      <c r="H28" s="54"/>
      <c r="I28" s="54"/>
      <c r="J28" s="54"/>
      <c r="K28" s="54"/>
      <c r="L28" s="60"/>
    </row>
    <row r="29" spans="2:12" ht="15" customHeight="1">
      <c r="B29" s="243"/>
      <c r="C29" s="249"/>
      <c r="D29" s="249"/>
      <c r="E29" s="249"/>
      <c r="F29" s="249"/>
      <c r="G29" s="249"/>
      <c r="H29" s="249"/>
      <c r="I29" s="249"/>
      <c r="J29" s="249"/>
      <c r="K29" s="249"/>
      <c r="L29" s="268"/>
    </row>
    <row r="30" spans="2:12" ht="15" customHeight="1">
      <c r="B30" s="243"/>
      <c r="C30" s="249"/>
      <c r="D30" s="249"/>
      <c r="E30" s="249"/>
      <c r="F30" s="249"/>
      <c r="G30" s="249"/>
      <c r="H30" s="249"/>
      <c r="I30" s="249"/>
      <c r="J30" s="249"/>
      <c r="K30" s="249"/>
      <c r="L30" s="268"/>
    </row>
    <row r="31" spans="2:12" ht="15" customHeight="1">
      <c r="B31" s="244"/>
      <c r="C31" s="250"/>
      <c r="D31" s="250"/>
      <c r="E31" s="250"/>
      <c r="F31" s="250"/>
      <c r="G31" s="250"/>
      <c r="H31" s="250"/>
      <c r="I31" s="250"/>
      <c r="J31" s="250"/>
      <c r="K31" s="250"/>
      <c r="L31" s="269"/>
    </row>
    <row r="32" spans="2:12" ht="12" customHeight="1"/>
    <row r="33" spans="1:12">
      <c r="A33" s="2" t="str">
        <f ca="1">MID(CELL("filename",$A$3),FIND("]",CELL("filename",$A$3))+1,31)</f>
        <v>6</v>
      </c>
      <c r="B33" s="2"/>
      <c r="C33" s="2"/>
      <c r="D33" s="2"/>
      <c r="E33" s="2"/>
      <c r="F33" s="2"/>
      <c r="G33" s="2"/>
      <c r="H33" s="2"/>
      <c r="I33" s="2"/>
      <c r="J33" s="2"/>
      <c r="K33" s="2"/>
      <c r="L33" s="2"/>
    </row>
  </sheetData>
  <mergeCells count="57">
    <mergeCell ref="A1:L1"/>
    <mergeCell ref="B5:D5"/>
    <mergeCell ref="E5:G5"/>
    <mergeCell ref="B6:D6"/>
    <mergeCell ref="E6:G6"/>
    <mergeCell ref="B7:D7"/>
    <mergeCell ref="E7:G7"/>
    <mergeCell ref="B9:C9"/>
    <mergeCell ref="D9:I9"/>
    <mergeCell ref="B10:C10"/>
    <mergeCell ref="F10:G10"/>
    <mergeCell ref="H10:I10"/>
    <mergeCell ref="B11:C11"/>
    <mergeCell ref="F11:G11"/>
    <mergeCell ref="H11:I11"/>
    <mergeCell ref="B12:C12"/>
    <mergeCell ref="F12:G12"/>
    <mergeCell ref="H12:I12"/>
    <mergeCell ref="B13:C13"/>
    <mergeCell ref="F13:G13"/>
    <mergeCell ref="H13:I13"/>
    <mergeCell ref="B14:C14"/>
    <mergeCell ref="F14:G14"/>
    <mergeCell ref="H14:I14"/>
    <mergeCell ref="B15:C15"/>
    <mergeCell ref="B16:L16"/>
    <mergeCell ref="B17:D17"/>
    <mergeCell ref="E17:F17"/>
    <mergeCell ref="G17:I17"/>
    <mergeCell ref="J17:L17"/>
    <mergeCell ref="C18:D18"/>
    <mergeCell ref="E18:F18"/>
    <mergeCell ref="G18:I18"/>
    <mergeCell ref="J18:L18"/>
    <mergeCell ref="C19:D19"/>
    <mergeCell ref="E19:F19"/>
    <mergeCell ref="G19:I19"/>
    <mergeCell ref="J19:L19"/>
    <mergeCell ref="C20:D20"/>
    <mergeCell ref="E20:F20"/>
    <mergeCell ref="G20:I20"/>
    <mergeCell ref="J20:L20"/>
    <mergeCell ref="C21:D21"/>
    <mergeCell ref="E21:F21"/>
    <mergeCell ref="G21:I21"/>
    <mergeCell ref="J21:L21"/>
    <mergeCell ref="B23:L23"/>
    <mergeCell ref="B24:L24"/>
    <mergeCell ref="B25:L25"/>
    <mergeCell ref="B26:L26"/>
    <mergeCell ref="B28:L28"/>
    <mergeCell ref="B29:L29"/>
    <mergeCell ref="B30:L30"/>
    <mergeCell ref="B31:L31"/>
    <mergeCell ref="A33:L33"/>
    <mergeCell ref="B18:B19"/>
    <mergeCell ref="B20:B21"/>
  </mergeCells>
  <phoneticPr fontId="2"/>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M23"/>
  <sheetViews>
    <sheetView workbookViewId="0">
      <selection activeCell="A21" sqref="A21"/>
    </sheetView>
  </sheetViews>
  <sheetFormatPr defaultRowHeight="13.5"/>
  <cols>
    <col min="1" max="1" width="27.625" customWidth="1"/>
    <col min="2" max="2" width="32" customWidth="1"/>
    <col min="3" max="3" width="12" customWidth="1"/>
    <col min="4" max="4" width="59.5" customWidth="1"/>
  </cols>
  <sheetData>
    <row r="1" spans="1:13" s="94" customFormat="1">
      <c r="A1" s="27">
        <f>表紙!D13</f>
        <v>0</v>
      </c>
      <c r="B1" s="27"/>
      <c r="C1" s="27"/>
      <c r="D1" s="27"/>
      <c r="E1" s="270"/>
      <c r="F1" s="270"/>
      <c r="G1" s="270"/>
      <c r="H1" s="270"/>
      <c r="I1" s="270"/>
      <c r="J1" s="270"/>
      <c r="K1" s="270"/>
      <c r="L1" s="270"/>
      <c r="M1" s="270"/>
    </row>
    <row r="2" spans="1:13" s="94" customFormat="1" ht="6" customHeight="1">
      <c r="A2" s="129"/>
      <c r="B2" s="272"/>
      <c r="J2" s="127"/>
      <c r="L2" s="127"/>
    </row>
    <row r="3" spans="1:13" s="94" customFormat="1">
      <c r="A3" s="130" t="s">
        <v>275</v>
      </c>
      <c r="B3" s="273" t="str">
        <f>IF((表紙!$D$10)="","表紙の「指導監査年月日」が入力されていません！",IF(MONTH(表紙!$D$10)&gt;3,DATE(YEAR(表紙!$D$10)-1,1,1),DATE(YEAR(表紙!$D$10)-2,1,1)))</f>
        <v>表紙の「指導監査年月日」が入力されていません！</v>
      </c>
      <c r="C3" s="273"/>
      <c r="D3" s="273"/>
      <c r="E3" s="275"/>
      <c r="F3" s="275"/>
      <c r="G3" s="275"/>
      <c r="H3" s="275"/>
      <c r="I3" s="275"/>
      <c r="J3" s="275"/>
      <c r="K3" s="275"/>
      <c r="L3" s="275"/>
      <c r="M3" s="275"/>
    </row>
    <row r="4" spans="1:13" s="2" customFormat="1" ht="35.25" customHeight="1">
      <c r="A4" s="30" t="s">
        <v>241</v>
      </c>
      <c r="B4" s="30" t="s">
        <v>353</v>
      </c>
      <c r="C4" s="142" t="s">
        <v>355</v>
      </c>
      <c r="D4" s="30" t="s">
        <v>356</v>
      </c>
    </row>
    <row r="5" spans="1:13" ht="26.25" customHeight="1">
      <c r="A5" s="271"/>
      <c r="B5" s="274"/>
      <c r="C5" s="274"/>
      <c r="D5" s="274"/>
    </row>
    <row r="6" spans="1:13" ht="26.25" customHeight="1">
      <c r="A6" s="271"/>
      <c r="B6" s="274"/>
      <c r="C6" s="274"/>
      <c r="D6" s="274"/>
    </row>
    <row r="7" spans="1:13" ht="26.25" customHeight="1">
      <c r="A7" s="271"/>
      <c r="B7" s="274"/>
      <c r="C7" s="274"/>
      <c r="D7" s="274"/>
    </row>
    <row r="8" spans="1:13" ht="26.25" customHeight="1">
      <c r="A8" s="271"/>
      <c r="B8" s="274"/>
      <c r="C8" s="274"/>
      <c r="D8" s="274"/>
    </row>
    <row r="9" spans="1:13" ht="26.25" customHeight="1">
      <c r="A9" s="271"/>
      <c r="B9" s="274"/>
      <c r="C9" s="274"/>
      <c r="D9" s="274"/>
    </row>
    <row r="10" spans="1:13" ht="26.25" customHeight="1">
      <c r="A10" s="271"/>
      <c r="B10" s="274"/>
      <c r="C10" s="274"/>
      <c r="D10" s="274"/>
    </row>
    <row r="11" spans="1:13" ht="26.25" customHeight="1">
      <c r="A11" s="271"/>
      <c r="B11" s="274"/>
      <c r="C11" s="274"/>
      <c r="D11" s="274"/>
    </row>
    <row r="12" spans="1:13" ht="26.25" customHeight="1">
      <c r="A12" s="271"/>
      <c r="B12" s="274"/>
      <c r="C12" s="274"/>
      <c r="D12" s="274"/>
    </row>
    <row r="13" spans="1:13" ht="26.25" customHeight="1">
      <c r="A13" s="271"/>
      <c r="B13" s="274"/>
      <c r="C13" s="274"/>
      <c r="D13" s="274"/>
    </row>
    <row r="14" spans="1:13" ht="26.25" customHeight="1">
      <c r="A14" s="271"/>
      <c r="B14" s="274"/>
      <c r="C14" s="274"/>
      <c r="D14" s="274"/>
    </row>
    <row r="15" spans="1:13" ht="26.25" customHeight="1">
      <c r="A15" s="271"/>
      <c r="B15" s="274"/>
      <c r="C15" s="274"/>
      <c r="D15" s="274"/>
    </row>
    <row r="16" spans="1:13" ht="26.25" customHeight="1">
      <c r="A16" s="271"/>
      <c r="B16" s="274"/>
      <c r="C16" s="274"/>
      <c r="D16" s="274"/>
    </row>
    <row r="17" spans="1:13" ht="26.25" customHeight="1">
      <c r="A17" s="271"/>
      <c r="B17" s="274"/>
      <c r="C17" s="274"/>
      <c r="D17" s="274"/>
    </row>
    <row r="18" spans="1:13" ht="26.25" customHeight="1">
      <c r="A18" s="271"/>
      <c r="B18" s="274"/>
      <c r="C18" s="274"/>
      <c r="D18" s="274"/>
    </row>
    <row r="19" spans="1:13" ht="26.25" customHeight="1">
      <c r="A19" s="271"/>
      <c r="B19" s="274"/>
      <c r="C19" s="274"/>
      <c r="D19" s="274"/>
    </row>
    <row r="21" spans="1:13">
      <c r="A21" t="s">
        <v>124</v>
      </c>
    </row>
    <row r="23" spans="1:13">
      <c r="A23" s="94" t="str">
        <f ca="1">MID(CELL("filename",$A$3),FIND("]",CELL("filename",$A$3))+1,31)</f>
        <v>7</v>
      </c>
      <c r="B23" s="94"/>
      <c r="C23" s="94"/>
      <c r="D23" s="94"/>
      <c r="E23" s="276"/>
      <c r="F23" s="276"/>
      <c r="G23" s="276"/>
      <c r="H23" s="276"/>
      <c r="I23" s="276"/>
      <c r="J23" s="276"/>
      <c r="K23" s="276"/>
      <c r="L23" s="276"/>
      <c r="M23" s="276"/>
    </row>
  </sheetData>
  <mergeCells count="3">
    <mergeCell ref="A1:D1"/>
    <mergeCell ref="B3:D3"/>
    <mergeCell ref="A23:D23"/>
  </mergeCells>
  <phoneticPr fontId="2"/>
  <pageMargins left="0.7" right="0.7" top="0.75" bottom="0.75" header="0.3" footer="0.3"/>
  <pageSetup paperSize="9"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M24"/>
  <sheetViews>
    <sheetView topLeftCell="A11" workbookViewId="0">
      <selection activeCell="A21" sqref="A21:D21"/>
    </sheetView>
  </sheetViews>
  <sheetFormatPr defaultRowHeight="13.5"/>
  <cols>
    <col min="1" max="1" width="27.625" customWidth="1"/>
    <col min="2" max="2" width="12.875" customWidth="1"/>
    <col min="3" max="3" width="36" customWidth="1"/>
    <col min="4" max="4" width="56.5" customWidth="1"/>
  </cols>
  <sheetData>
    <row r="1" spans="1:12" s="94" customFormat="1">
      <c r="A1" s="27">
        <f>表紙!D13</f>
        <v>0</v>
      </c>
      <c r="B1" s="27"/>
      <c r="C1" s="27"/>
      <c r="D1" s="27"/>
      <c r="J1" s="127"/>
      <c r="L1" s="127"/>
    </row>
    <row r="2" spans="1:12" s="94" customFormat="1" ht="6" customHeight="1">
      <c r="A2" s="129"/>
      <c r="B2" s="129"/>
      <c r="C2" s="272"/>
      <c r="J2" s="127"/>
      <c r="L2" s="127"/>
    </row>
    <row r="3" spans="1:12" s="94" customFormat="1">
      <c r="A3" s="130" t="s">
        <v>281</v>
      </c>
      <c r="B3" s="273" t="str">
        <f>IF((表紙!$D$10)="","表紙の「指導監査年月日」が入力されていません！",IF(MONTH(表紙!$D$10)&gt;3,DATE(YEAR(表紙!$D$10)-1,1,1),DATE(YEAR(表紙!$D$10)-2,1,1)))</f>
        <v>表紙の「指導監査年月日」が入力されていません！</v>
      </c>
      <c r="C3" s="273"/>
      <c r="D3" s="273"/>
      <c r="E3" s="275"/>
      <c r="F3" s="275"/>
      <c r="G3" s="275"/>
      <c r="H3" s="275"/>
      <c r="I3" s="275"/>
      <c r="J3" s="275"/>
      <c r="K3" s="275"/>
      <c r="L3" s="275"/>
    </row>
    <row r="4" spans="1:12" s="2" customFormat="1" ht="35.25" customHeight="1">
      <c r="A4" s="30" t="s">
        <v>357</v>
      </c>
      <c r="B4" s="30" t="s">
        <v>172</v>
      </c>
      <c r="C4" s="30" t="s">
        <v>353</v>
      </c>
      <c r="D4" s="30" t="s">
        <v>360</v>
      </c>
    </row>
    <row r="5" spans="1:12" ht="26.25" customHeight="1">
      <c r="A5" s="271"/>
      <c r="B5" s="277"/>
      <c r="C5" s="274"/>
      <c r="D5" s="274"/>
    </row>
    <row r="6" spans="1:12" ht="26.25" customHeight="1">
      <c r="A6" s="271"/>
      <c r="B6" s="271"/>
      <c r="C6" s="274"/>
      <c r="D6" s="274"/>
    </row>
    <row r="7" spans="1:12" ht="26.25" customHeight="1">
      <c r="A7" s="271"/>
      <c r="B7" s="271"/>
      <c r="C7" s="274"/>
      <c r="D7" s="274"/>
    </row>
    <row r="8" spans="1:12" ht="26.25" customHeight="1">
      <c r="A8" s="271"/>
      <c r="B8" s="271"/>
      <c r="C8" s="274"/>
      <c r="D8" s="274"/>
    </row>
    <row r="9" spans="1:12" ht="26.25" customHeight="1">
      <c r="A9" s="271"/>
      <c r="B9" s="271"/>
      <c r="C9" s="274"/>
      <c r="D9" s="274"/>
    </row>
    <row r="10" spans="1:12" ht="26.25" customHeight="1">
      <c r="A10" s="271"/>
      <c r="B10" s="271"/>
      <c r="C10" s="274"/>
      <c r="D10" s="274"/>
    </row>
    <row r="11" spans="1:12" ht="26.25" customHeight="1">
      <c r="A11" s="271"/>
      <c r="B11" s="271"/>
      <c r="C11" s="274"/>
      <c r="D11" s="274"/>
    </row>
    <row r="12" spans="1:12" ht="26.25" customHeight="1">
      <c r="A12" s="271"/>
      <c r="B12" s="271"/>
      <c r="C12" s="274"/>
      <c r="D12" s="274"/>
    </row>
    <row r="13" spans="1:12" ht="26.25" customHeight="1">
      <c r="A13" s="271"/>
      <c r="B13" s="271"/>
      <c r="C13" s="274"/>
      <c r="D13" s="274"/>
    </row>
    <row r="14" spans="1:12" ht="26.25" customHeight="1">
      <c r="A14" s="271"/>
      <c r="B14" s="271"/>
      <c r="C14" s="274"/>
      <c r="D14" s="274"/>
    </row>
    <row r="15" spans="1:12" ht="26.25" customHeight="1">
      <c r="A15" s="271"/>
      <c r="B15" s="271"/>
      <c r="C15" s="274"/>
      <c r="D15" s="274"/>
    </row>
    <row r="16" spans="1:12" ht="26.25" customHeight="1">
      <c r="A16" s="271"/>
      <c r="B16" s="271"/>
      <c r="C16" s="274"/>
      <c r="D16" s="274"/>
    </row>
    <row r="17" spans="1:13" ht="26.25" customHeight="1">
      <c r="A17" s="271"/>
      <c r="B17" s="271"/>
      <c r="C17" s="274"/>
      <c r="D17" s="274"/>
    </row>
    <row r="18" spans="1:13" ht="26.25" customHeight="1">
      <c r="A18" s="271"/>
      <c r="B18" s="271"/>
      <c r="C18" s="274"/>
      <c r="D18" s="274"/>
    </row>
    <row r="19" spans="1:13" ht="26.25" customHeight="1">
      <c r="A19" s="271"/>
      <c r="B19" s="271"/>
      <c r="C19" s="274"/>
      <c r="D19" s="274"/>
    </row>
    <row r="20" spans="1:13" ht="9.75" customHeight="1">
      <c r="A20" s="161"/>
      <c r="B20" s="161"/>
      <c r="C20" s="278"/>
      <c r="D20" s="278"/>
    </row>
    <row r="21" spans="1:13">
      <c r="A21" s="141" t="s">
        <v>383</v>
      </c>
      <c r="B21" s="141"/>
      <c r="C21" s="141"/>
      <c r="D21" s="141"/>
    </row>
    <row r="24" spans="1:13">
      <c r="A24" s="94" t="str">
        <f ca="1">MID(CELL("filename",$A$3),FIND("]",CELL("filename",$A$3))+1,31)</f>
        <v>8</v>
      </c>
      <c r="B24" s="94"/>
      <c r="C24" s="94"/>
      <c r="D24" s="94"/>
      <c r="E24" s="276"/>
      <c r="F24" s="276"/>
      <c r="G24" s="276"/>
      <c r="H24" s="276"/>
      <c r="I24" s="276"/>
      <c r="J24" s="276"/>
      <c r="K24" s="276"/>
      <c r="L24" s="276"/>
      <c r="M24" s="276"/>
    </row>
  </sheetData>
  <mergeCells count="4">
    <mergeCell ref="A1:D1"/>
    <mergeCell ref="B3:D3"/>
    <mergeCell ref="A21:D21"/>
    <mergeCell ref="A24:D24"/>
  </mergeCells>
  <phoneticPr fontId="2"/>
  <pageMargins left="0.7" right="0.7" top="0.75" bottom="0.75" header="0.3" footer="0.3"/>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18</vt:i4>
      </vt:variant>
    </vt:vector>
  </HeadingPairs>
  <TitlesOfParts>
    <vt:vector size="18" baseType="lpstr">
      <vt:lpstr>表紙</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玉井　信</dc:creator>
  <cp:lastModifiedBy>User_XD022</cp:lastModifiedBy>
  <cp:lastPrinted>2019-06-05T01:56:39Z</cp:lastPrinted>
  <dcterms:created xsi:type="dcterms:W3CDTF">2014-01-17T02:00:39Z</dcterms:created>
  <dcterms:modified xsi:type="dcterms:W3CDTF">2023-10-06T07:14:25Z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3.0.4.0</vt:lpwstr>
      <vt:lpwstr>3.1.7.0</vt:lpwstr>
    </vt:vector>
  </property>
  <property fmtid="{DCFEDD21-7773-49B2-8022-6FC58DB5260B}" pid="3" name="LastSavedVersion">
    <vt:lpwstr>3.1.7.0</vt:lpwstr>
  </property>
  <property fmtid="{DCFEDD21-7773-49B2-8022-6FC58DB5260B}" pid="4" name="LastSavedDate">
    <vt:filetime>2023-10-06T07:14:25Z</vt:filetime>
  </property>
</Properties>
</file>