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6135" windowWidth="18240" xWindow="0" yWindow="0"/>
  </bookViews>
  <sheets>
    <sheet r:id="rId1" name="【記入例】実態調査票" sheetId="10"/>
    <sheet r:id="rId2" name="【★記入用】実態調査票" sheetId="9"/>
    <sheet r:id="rId3" name="保健所作業用シート" sheetId="6"/>
  </sheets>
  <externalReferences>
    <externalReference r:id="rId4"/>
  </externalReferences>
  <definedNames>
    <definedName name="cd_1">[1]施設分類一覧表!$E$3:$G$18</definedName>
    <definedName localSheetId="1" name="_xlnm.Print_Area">【★記入用】実態調査票!$A$1:$AI$115</definedName>
    <definedName localSheetId="0" name="_xlnm.Print_Area">【記入例】実態調査票!$A$1:$AI$118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1" i="10" l="1"/>
  <c r="W31" i="10"/>
  <c r="AE53" i="9" l="1"/>
  <c r="O59" i="10"/>
  <c r="S59" i="10"/>
  <c r="W59" i="10"/>
  <c r="AA59" i="10"/>
  <c r="K59" i="10"/>
  <c r="AE54" i="9"/>
  <c r="AE52" i="9"/>
  <c r="AE51" i="9"/>
  <c r="O55" i="9"/>
  <c r="S55" i="9"/>
  <c r="W55" i="9"/>
  <c r="AA55" i="9"/>
  <c r="K55" i="9"/>
  <c r="AE55" i="9" l="1"/>
  <c r="AC27" i="9"/>
  <c r="W27" i="9"/>
  <c r="AG4" i="6"/>
  <c r="AC112" i="9"/>
  <c r="AC113" i="9"/>
  <c r="Y114" i="9"/>
  <c r="U114" i="9"/>
  <c r="Q114" i="9"/>
  <c r="M114" i="9"/>
  <c r="AC114" i="9" l="1"/>
  <c r="Y117" i="10"/>
  <c r="U117" i="10"/>
  <c r="Q117" i="10"/>
  <c r="M117" i="10"/>
  <c r="AC116" i="10"/>
  <c r="AC115" i="10"/>
  <c r="AE58" i="10"/>
  <c r="AE57" i="10"/>
  <c r="AE56" i="10"/>
  <c r="AE55" i="10"/>
  <c r="AE59" i="10" l="1"/>
  <c r="AC117" i="10"/>
  <c r="BW4" i="6"/>
  <c r="BV4" i="6"/>
  <c r="BU4" i="6"/>
  <c r="BT4" i="6"/>
  <c r="BS4" i="6"/>
  <c r="BR4" i="6"/>
  <c r="BQ4" i="6"/>
  <c r="BP4" i="6"/>
  <c r="BO4" i="6"/>
  <c r="BN4" i="6"/>
  <c r="O4" i="6" l="1"/>
  <c r="C4" i="6" l="1"/>
  <c r="BL4" i="6" l="1"/>
  <c r="A4" i="6"/>
  <c r="AJ4" i="6"/>
  <c r="BY4" i="6"/>
  <c r="BX4" i="6"/>
  <c r="AQ4" i="6" l="1"/>
  <c r="AP4" i="6"/>
  <c r="AN4" i="6"/>
  <c r="AM4" i="6"/>
  <c r="AK4" i="6"/>
  <c r="AH4" i="6"/>
  <c r="N4" i="6"/>
  <c r="M4" i="6"/>
  <c r="L4" i="6"/>
  <c r="I4" i="6"/>
  <c r="H4" i="6"/>
  <c r="G4" i="6"/>
  <c r="E4" i="6"/>
  <c r="BB4" i="6" l="1"/>
  <c r="BH4" i="6" l="1"/>
  <c r="BG4" i="6"/>
  <c r="BF4" i="6"/>
  <c r="BI4" i="6" l="1"/>
  <c r="BJ4" i="6" s="1"/>
  <c r="BD4" i="6"/>
  <c r="AX4" i="6" l="1"/>
  <c r="AT4" i="6"/>
  <c r="AS4" i="6"/>
  <c r="AZ4" i="6"/>
  <c r="AU4" i="6" l="1"/>
  <c r="AY4" i="6"/>
  <c r="BA4" i="6"/>
  <c r="BK4" i="6"/>
  <c r="AV4" i="6"/>
  <c r="AR4" i="6"/>
  <c r="AO4" i="6"/>
  <c r="AL4" i="6"/>
  <c r="AI4" i="6"/>
  <c r="AW4" i="6" l="1"/>
  <c r="BC4" i="6" s="1"/>
  <c r="D4" i="6" l="1"/>
</calcChain>
</file>

<file path=xl/sharedStrings.xml><?xml version="1.0" encoding="utf-8"?>
<sst xmlns="http://schemas.openxmlformats.org/spreadsheetml/2006/main" count="916" uniqueCount="344">
  <si>
    <t>たんぱく質</t>
    <rPh sb="4" eb="5">
      <t>シツ</t>
    </rPh>
    <phoneticPr fontId="2"/>
  </si>
  <si>
    <t>脂質</t>
    <rPh sb="0" eb="2">
      <t>シシツ</t>
    </rPh>
    <phoneticPr fontId="2"/>
  </si>
  <si>
    <t>カルシウム</t>
    <phoneticPr fontId="2"/>
  </si>
  <si>
    <t>鉄</t>
    <rPh sb="0" eb="1">
      <t>テツ</t>
    </rPh>
    <phoneticPr fontId="2"/>
  </si>
  <si>
    <t>年</t>
    <rPh sb="0" eb="1">
      <t>ネン</t>
    </rPh>
    <phoneticPr fontId="2"/>
  </si>
  <si>
    <t>月</t>
    <rPh sb="0" eb="1">
      <t>ツキ</t>
    </rPh>
    <phoneticPr fontId="2"/>
  </si>
  <si>
    <t>〒</t>
    <phoneticPr fontId="2"/>
  </si>
  <si>
    <t>職名</t>
    <rPh sb="0" eb="2">
      <t>ショクメイ</t>
    </rPh>
    <phoneticPr fontId="2"/>
  </si>
  <si>
    <t>氏名</t>
    <rPh sb="0" eb="2">
      <t>シメイ</t>
    </rPh>
    <phoneticPr fontId="2"/>
  </si>
  <si>
    <t>→</t>
    <phoneticPr fontId="2"/>
  </si>
  <si>
    <t>個別摂取量調査</t>
    <rPh sb="0" eb="2">
      <t>コベツ</t>
    </rPh>
    <rPh sb="2" eb="4">
      <t>セッシュ</t>
    </rPh>
    <rPh sb="4" eb="5">
      <t>リョウ</t>
    </rPh>
    <rPh sb="5" eb="7">
      <t>チョウサ</t>
    </rPh>
    <phoneticPr fontId="2"/>
  </si>
  <si>
    <t>・</t>
    <phoneticPr fontId="2"/>
  </si>
  <si>
    <t>）</t>
    <phoneticPr fontId="2"/>
  </si>
  <si>
    <t>個別</t>
    <rPh sb="0" eb="2">
      <t>コベツ</t>
    </rPh>
    <phoneticPr fontId="2"/>
  </si>
  <si>
    <t>集団</t>
    <rPh sb="0" eb="2">
      <t>シュウダン</t>
    </rPh>
    <phoneticPr fontId="2"/>
  </si>
  <si>
    <t>小学校</t>
    <rPh sb="0" eb="3">
      <t>ショウガッコウ</t>
    </rPh>
    <phoneticPr fontId="2"/>
  </si>
  <si>
    <t>校</t>
    <rPh sb="0" eb="1">
      <t>コウ</t>
    </rPh>
    <phoneticPr fontId="2"/>
  </si>
  <si>
    <t>許可数</t>
    <rPh sb="0" eb="2">
      <t>キョカ</t>
    </rPh>
    <rPh sb="2" eb="3">
      <t>スウ</t>
    </rPh>
    <phoneticPr fontId="2"/>
  </si>
  <si>
    <t>中学校</t>
    <rPh sb="0" eb="3">
      <t>チュウガッコウ</t>
    </rPh>
    <phoneticPr fontId="2"/>
  </si>
  <si>
    <t>高等学校</t>
    <rPh sb="0" eb="2">
      <t>コウトウ</t>
    </rPh>
    <rPh sb="2" eb="4">
      <t>ガッコウ</t>
    </rPh>
    <phoneticPr fontId="2"/>
  </si>
  <si>
    <t>介護老人保健施設</t>
    <rPh sb="0" eb="2">
      <t>カイゴ</t>
    </rPh>
    <rPh sb="2" eb="4">
      <t>ロウジン</t>
    </rPh>
    <rPh sb="4" eb="6">
      <t>ホケン</t>
    </rPh>
    <rPh sb="6" eb="8">
      <t>シセツ</t>
    </rPh>
    <phoneticPr fontId="2"/>
  </si>
  <si>
    <t>定員</t>
    <rPh sb="0" eb="2">
      <t>テイイン</t>
    </rPh>
    <phoneticPr fontId="2"/>
  </si>
  <si>
    <t>人</t>
    <rPh sb="0" eb="1">
      <t>ニン</t>
    </rPh>
    <phoneticPr fontId="2"/>
  </si>
  <si>
    <t>老人福祉施設</t>
    <rPh sb="0" eb="2">
      <t>ロウジン</t>
    </rPh>
    <rPh sb="2" eb="4">
      <t>フクシ</t>
    </rPh>
    <rPh sb="4" eb="6">
      <t>シセツ</t>
    </rPh>
    <phoneticPr fontId="2"/>
  </si>
  <si>
    <t>その他</t>
    <rPh sb="2" eb="3">
      <t>タ</t>
    </rPh>
    <phoneticPr fontId="2"/>
  </si>
  <si>
    <t>社会福祉施設</t>
    <rPh sb="0" eb="2">
      <t>シャカイ</t>
    </rPh>
    <rPh sb="2" eb="4">
      <t>フクシ</t>
    </rPh>
    <rPh sb="4" eb="6">
      <t>シセツ</t>
    </rPh>
    <phoneticPr fontId="2"/>
  </si>
  <si>
    <t>合計</t>
    <rPh sb="0" eb="2">
      <t>ゴウケイ</t>
    </rPh>
    <phoneticPr fontId="2"/>
  </si>
  <si>
    <t>事業所</t>
    <rPh sb="0" eb="3">
      <t>ジギョウショ</t>
    </rPh>
    <phoneticPr fontId="2"/>
  </si>
  <si>
    <t>寄宿舎</t>
    <rPh sb="0" eb="3">
      <t>キシュクシャ</t>
    </rPh>
    <phoneticPr fontId="2"/>
  </si>
  <si>
    <t>幼稚園</t>
    <rPh sb="0" eb="3">
      <t>ヨウチエン</t>
    </rPh>
    <phoneticPr fontId="2"/>
  </si>
  <si>
    <t>実施回数</t>
    <rPh sb="0" eb="2">
      <t>ジッシ</t>
    </rPh>
    <rPh sb="2" eb="4">
      <t>カイスウ</t>
    </rPh>
    <phoneticPr fontId="2"/>
  </si>
  <si>
    <t>運営方式</t>
    <rPh sb="0" eb="2">
      <t>ウンエイ</t>
    </rPh>
    <rPh sb="2" eb="4">
      <t>ホウシキ</t>
    </rPh>
    <phoneticPr fontId="2"/>
  </si>
  <si>
    <t>直営</t>
    <rPh sb="0" eb="2">
      <t>チョクエイ</t>
    </rPh>
    <phoneticPr fontId="2"/>
  </si>
  <si>
    <t>全面委託</t>
    <rPh sb="0" eb="2">
      <t>ゼンメン</t>
    </rPh>
    <rPh sb="2" eb="4">
      <t>イタク</t>
    </rPh>
    <phoneticPr fontId="2"/>
  </si>
  <si>
    <t>部分委託</t>
    <rPh sb="0" eb="2">
      <t>ブブン</t>
    </rPh>
    <rPh sb="2" eb="4">
      <t>イタク</t>
    </rPh>
    <phoneticPr fontId="2"/>
  </si>
  <si>
    <t>献立作成</t>
    <rPh sb="0" eb="2">
      <t>コンダテ</t>
    </rPh>
    <rPh sb="2" eb="4">
      <t>サクセイ</t>
    </rPh>
    <phoneticPr fontId="2"/>
  </si>
  <si>
    <t>材料購入</t>
    <rPh sb="0" eb="2">
      <t>ザイリョウ</t>
    </rPh>
    <rPh sb="2" eb="4">
      <t>コウニュウ</t>
    </rPh>
    <phoneticPr fontId="2"/>
  </si>
  <si>
    <t>調理</t>
    <rPh sb="0" eb="2">
      <t>チョウリ</t>
    </rPh>
    <phoneticPr fontId="2"/>
  </si>
  <si>
    <t>配膳</t>
    <rPh sb="0" eb="2">
      <t>ハイゼン</t>
    </rPh>
    <phoneticPr fontId="2"/>
  </si>
  <si>
    <t>食器洗浄</t>
    <rPh sb="0" eb="2">
      <t>ショッキ</t>
    </rPh>
    <rPh sb="2" eb="4">
      <t>センジョウ</t>
    </rPh>
    <phoneticPr fontId="2"/>
  </si>
  <si>
    <t>回/年</t>
    <rPh sb="0" eb="1">
      <t>カイ</t>
    </rPh>
    <rPh sb="2" eb="3">
      <t>ネン</t>
    </rPh>
    <phoneticPr fontId="2"/>
  </si>
  <si>
    <t>施設外調理</t>
    <rPh sb="0" eb="2">
      <t>シセツ</t>
    </rPh>
    <rPh sb="2" eb="3">
      <t>ガイ</t>
    </rPh>
    <rPh sb="3" eb="5">
      <t>チョウリ</t>
    </rPh>
    <phoneticPr fontId="2"/>
  </si>
  <si>
    <t>管理者</t>
    <rPh sb="0" eb="3">
      <t>カンリシャ</t>
    </rPh>
    <phoneticPr fontId="2"/>
  </si>
  <si>
    <t>管理栄養士</t>
    <rPh sb="0" eb="2">
      <t>カンリ</t>
    </rPh>
    <rPh sb="2" eb="5">
      <t>エイヨウシ</t>
    </rPh>
    <phoneticPr fontId="2"/>
  </si>
  <si>
    <t>栄養士</t>
    <rPh sb="0" eb="3">
      <t>エイヨウシ</t>
    </rPh>
    <phoneticPr fontId="2"/>
  </si>
  <si>
    <t>調理師</t>
    <rPh sb="0" eb="3">
      <t>チョウリシ</t>
    </rPh>
    <phoneticPr fontId="2"/>
  </si>
  <si>
    <t>食料</t>
    <rPh sb="0" eb="2">
      <t>ショクリョウ</t>
    </rPh>
    <phoneticPr fontId="2"/>
  </si>
  <si>
    <t>調理員</t>
    <rPh sb="0" eb="3">
      <t>チョウリイン</t>
    </rPh>
    <phoneticPr fontId="2"/>
  </si>
  <si>
    <t>緊急連絡網</t>
    <rPh sb="0" eb="2">
      <t>キンキュウ</t>
    </rPh>
    <rPh sb="2" eb="5">
      <t>レンラクモウ</t>
    </rPh>
    <phoneticPr fontId="2"/>
  </si>
  <si>
    <t>危機管理マニュアル</t>
    <rPh sb="0" eb="2">
      <t>キキ</t>
    </rPh>
    <rPh sb="2" eb="4">
      <t>カンリ</t>
    </rPh>
    <phoneticPr fontId="2"/>
  </si>
  <si>
    <t>常勤</t>
    <rPh sb="0" eb="2">
      <t>ジョウキン</t>
    </rPh>
    <phoneticPr fontId="2"/>
  </si>
  <si>
    <t>非常勤</t>
    <rPh sb="0" eb="3">
      <t>ヒジョウキン</t>
    </rPh>
    <phoneticPr fontId="2"/>
  </si>
  <si>
    <t>所在地</t>
    <rPh sb="0" eb="3">
      <t>ショザイチ</t>
    </rPh>
    <phoneticPr fontId="2"/>
  </si>
  <si>
    <t>円</t>
    <rPh sb="0" eb="1">
      <t>エン</t>
    </rPh>
    <phoneticPr fontId="2"/>
  </si>
  <si>
    <t>職種</t>
    <rPh sb="0" eb="2">
      <t>ショクシュ</t>
    </rPh>
    <phoneticPr fontId="2"/>
  </si>
  <si>
    <t>電話</t>
    <rPh sb="0" eb="2">
      <t>デンワ</t>
    </rPh>
    <phoneticPr fontId="2"/>
  </si>
  <si>
    <t>朝食</t>
    <rPh sb="0" eb="2">
      <t>チョウショク</t>
    </rPh>
    <phoneticPr fontId="2"/>
  </si>
  <si>
    <t>昼食</t>
    <rPh sb="0" eb="2">
      <t>チュウショク</t>
    </rPh>
    <phoneticPr fontId="2"/>
  </si>
  <si>
    <t>夕食</t>
    <rPh sb="0" eb="2">
      <t>ユウショク</t>
    </rPh>
    <phoneticPr fontId="2"/>
  </si>
  <si>
    <t>保健所記入欄</t>
    <rPh sb="0" eb="3">
      <t>ホケンジョ</t>
    </rPh>
    <rPh sb="3" eb="5">
      <t>キニュウ</t>
    </rPh>
    <rPh sb="5" eb="6">
      <t>ラン</t>
    </rPh>
    <phoneticPr fontId="2"/>
  </si>
  <si>
    <t>介護医療院</t>
    <rPh sb="0" eb="2">
      <t>カイゴ</t>
    </rPh>
    <rPh sb="2" eb="4">
      <t>イリョウ</t>
    </rPh>
    <rPh sb="4" eb="5">
      <t>イン</t>
    </rPh>
    <phoneticPr fontId="2"/>
  </si>
  <si>
    <t>施設区分</t>
    <rPh sb="0" eb="2">
      <t>シセツ</t>
    </rPh>
    <rPh sb="2" eb="4">
      <t>クブン</t>
    </rPh>
    <phoneticPr fontId="2"/>
  </si>
  <si>
    <t>施設名</t>
    <rPh sb="0" eb="2">
      <t>シセツ</t>
    </rPh>
    <rPh sb="2" eb="3">
      <t>メイ</t>
    </rPh>
    <phoneticPr fontId="2"/>
  </si>
  <si>
    <t>郵送</t>
    <rPh sb="0" eb="2">
      <t>ユウソウ</t>
    </rPh>
    <phoneticPr fontId="2"/>
  </si>
  <si>
    <t>住所</t>
    <rPh sb="0" eb="2">
      <t>ジュウショ</t>
    </rPh>
    <phoneticPr fontId="2"/>
  </si>
  <si>
    <t>開始</t>
    <rPh sb="0" eb="2">
      <t>カイシ</t>
    </rPh>
    <phoneticPr fontId="2"/>
  </si>
  <si>
    <t>指定</t>
    <rPh sb="0" eb="2">
      <t>シテイ</t>
    </rPh>
    <phoneticPr fontId="2"/>
  </si>
  <si>
    <t>施設分類</t>
    <rPh sb="0" eb="2">
      <t>シセツ</t>
    </rPh>
    <rPh sb="2" eb="4">
      <t>ブンルイ</t>
    </rPh>
    <phoneticPr fontId="2"/>
  </si>
  <si>
    <t>従事者数（委託側を含む）</t>
    <rPh sb="0" eb="3">
      <t>ジュウジシャ</t>
    </rPh>
    <rPh sb="3" eb="4">
      <t>スウ</t>
    </rPh>
    <rPh sb="5" eb="7">
      <t>イタク</t>
    </rPh>
    <rPh sb="7" eb="8">
      <t>ガワ</t>
    </rPh>
    <rPh sb="9" eb="10">
      <t>フク</t>
    </rPh>
    <phoneticPr fontId="2"/>
  </si>
  <si>
    <t>委託状況</t>
    <rPh sb="0" eb="2">
      <t>イタク</t>
    </rPh>
    <rPh sb="2" eb="4">
      <t>ジョウキョウ</t>
    </rPh>
    <phoneticPr fontId="2"/>
  </si>
  <si>
    <t>提出日</t>
    <rPh sb="0" eb="2">
      <t>テイシュツ</t>
    </rPh>
    <rPh sb="2" eb="3">
      <t>ビ</t>
    </rPh>
    <phoneticPr fontId="2"/>
  </si>
  <si>
    <t>施設区分番号</t>
    <rPh sb="0" eb="2">
      <t>シセツ</t>
    </rPh>
    <rPh sb="2" eb="4">
      <t>クブン</t>
    </rPh>
    <rPh sb="4" eb="6">
      <t>バンゴウ</t>
    </rPh>
    <phoneticPr fontId="2"/>
  </si>
  <si>
    <t>施設区分名</t>
    <rPh sb="0" eb="2">
      <t>シセツ</t>
    </rPh>
    <rPh sb="2" eb="4">
      <t>クブン</t>
    </rPh>
    <rPh sb="4" eb="5">
      <t>メイ</t>
    </rPh>
    <phoneticPr fontId="2"/>
  </si>
  <si>
    <t>地区No</t>
    <rPh sb="0" eb="2">
      <t>チク</t>
    </rPh>
    <phoneticPr fontId="2"/>
  </si>
  <si>
    <t>施設名１</t>
    <rPh sb="0" eb="2">
      <t>シセツ</t>
    </rPh>
    <rPh sb="2" eb="3">
      <t>メイ</t>
    </rPh>
    <phoneticPr fontId="2"/>
  </si>
  <si>
    <t>施設名２</t>
    <rPh sb="0" eb="2">
      <t>シセツ</t>
    </rPh>
    <rPh sb="2" eb="3">
      <t>メイ</t>
    </rPh>
    <phoneticPr fontId="2"/>
  </si>
  <si>
    <t>施設名３</t>
    <rPh sb="0" eb="2">
      <t>シセツ</t>
    </rPh>
    <rPh sb="2" eb="3">
      <t>メイ</t>
    </rPh>
    <phoneticPr fontId="2"/>
  </si>
  <si>
    <t>有無</t>
    <rPh sb="0" eb="2">
      <t>ウム</t>
    </rPh>
    <phoneticPr fontId="2"/>
  </si>
  <si>
    <t>電話番号</t>
    <rPh sb="0" eb="2">
      <t>デンワ</t>
    </rPh>
    <rPh sb="2" eb="4">
      <t>バンゴウ</t>
    </rPh>
    <phoneticPr fontId="2"/>
  </si>
  <si>
    <t>年月日</t>
    <rPh sb="0" eb="3">
      <t>ネンガッピ</t>
    </rPh>
    <phoneticPr fontId="2"/>
  </si>
  <si>
    <t>施設</t>
    <rPh sb="0" eb="2">
      <t>シセツ</t>
    </rPh>
    <phoneticPr fontId="2"/>
  </si>
  <si>
    <t>朝利用者</t>
    <rPh sb="0" eb="1">
      <t>アサ</t>
    </rPh>
    <rPh sb="1" eb="4">
      <t>リヨウシャ</t>
    </rPh>
    <phoneticPr fontId="2"/>
  </si>
  <si>
    <t>朝職員</t>
    <rPh sb="0" eb="1">
      <t>アサ</t>
    </rPh>
    <rPh sb="1" eb="3">
      <t>ショクイン</t>
    </rPh>
    <phoneticPr fontId="2"/>
  </si>
  <si>
    <t>朝合計</t>
    <rPh sb="0" eb="1">
      <t>アサ</t>
    </rPh>
    <rPh sb="1" eb="3">
      <t>ゴウケイ</t>
    </rPh>
    <phoneticPr fontId="2"/>
  </si>
  <si>
    <t>昼利用者</t>
    <rPh sb="0" eb="1">
      <t>ヒル</t>
    </rPh>
    <rPh sb="1" eb="4">
      <t>リヨウシャ</t>
    </rPh>
    <phoneticPr fontId="2"/>
  </si>
  <si>
    <t>昼職員</t>
    <rPh sb="0" eb="1">
      <t>ヒル</t>
    </rPh>
    <rPh sb="1" eb="3">
      <t>ショクイン</t>
    </rPh>
    <phoneticPr fontId="2"/>
  </si>
  <si>
    <t>昼合計</t>
    <rPh sb="0" eb="1">
      <t>ヒル</t>
    </rPh>
    <rPh sb="1" eb="3">
      <t>ゴウケイ</t>
    </rPh>
    <phoneticPr fontId="2"/>
  </si>
  <si>
    <t>夕利用者</t>
    <rPh sb="0" eb="1">
      <t>ユウ</t>
    </rPh>
    <rPh sb="1" eb="4">
      <t>リヨウシャ</t>
    </rPh>
    <phoneticPr fontId="2"/>
  </si>
  <si>
    <t>夕職員</t>
    <rPh sb="0" eb="1">
      <t>ユウ</t>
    </rPh>
    <rPh sb="1" eb="3">
      <t>ショクイン</t>
    </rPh>
    <phoneticPr fontId="2"/>
  </si>
  <si>
    <t>夕合計</t>
    <rPh sb="0" eb="1">
      <t>ユウ</t>
    </rPh>
    <rPh sb="1" eb="3">
      <t>ゴウケイ</t>
    </rPh>
    <phoneticPr fontId="2"/>
  </si>
  <si>
    <t>その他利用者</t>
    <rPh sb="2" eb="3">
      <t>タ</t>
    </rPh>
    <rPh sb="3" eb="6">
      <t>リヨウシャ</t>
    </rPh>
    <phoneticPr fontId="2"/>
  </si>
  <si>
    <t>その他職員</t>
    <rPh sb="2" eb="3">
      <t>タ</t>
    </rPh>
    <rPh sb="3" eb="5">
      <t>ショクイン</t>
    </rPh>
    <phoneticPr fontId="2"/>
  </si>
  <si>
    <t>その他合計</t>
    <rPh sb="2" eb="3">
      <t>タ</t>
    </rPh>
    <rPh sb="3" eb="5">
      <t>ゴウケイ</t>
    </rPh>
    <phoneticPr fontId="2"/>
  </si>
  <si>
    <t>利用者合計</t>
    <rPh sb="0" eb="3">
      <t>リヨウシャ</t>
    </rPh>
    <rPh sb="3" eb="5">
      <t>ゴウケイ</t>
    </rPh>
    <phoneticPr fontId="2"/>
  </si>
  <si>
    <t>職員合計</t>
    <rPh sb="0" eb="2">
      <t>ショクイン</t>
    </rPh>
    <rPh sb="2" eb="4">
      <t>ゴウケイ</t>
    </rPh>
    <phoneticPr fontId="2"/>
  </si>
  <si>
    <t>総合計</t>
    <rPh sb="0" eb="1">
      <t>ソウ</t>
    </rPh>
    <rPh sb="1" eb="3">
      <t>ゴウケイ</t>
    </rPh>
    <phoneticPr fontId="2"/>
  </si>
  <si>
    <t>指定施設計算</t>
    <rPh sb="0" eb="2">
      <t>シテイ</t>
    </rPh>
    <rPh sb="2" eb="4">
      <t>シセツ</t>
    </rPh>
    <rPh sb="4" eb="6">
      <t>ケイサン</t>
    </rPh>
    <phoneticPr fontId="2"/>
  </si>
  <si>
    <t>1日合計が750食以上</t>
    <rPh sb="1" eb="2">
      <t>ニチ</t>
    </rPh>
    <rPh sb="2" eb="4">
      <t>ゴウケイ</t>
    </rPh>
    <rPh sb="8" eb="9">
      <t>ショク</t>
    </rPh>
    <rPh sb="9" eb="11">
      <t>イジョウ</t>
    </rPh>
    <phoneticPr fontId="2"/>
  </si>
  <si>
    <t>1回が300食以上</t>
    <rPh sb="1" eb="2">
      <t>カイ</t>
    </rPh>
    <rPh sb="6" eb="7">
      <t>ショク</t>
    </rPh>
    <rPh sb="7" eb="9">
      <t>イジョウ</t>
    </rPh>
    <phoneticPr fontId="2"/>
  </si>
  <si>
    <t>1日合計が250食以上</t>
    <rPh sb="1" eb="2">
      <t>ニチ</t>
    </rPh>
    <rPh sb="2" eb="4">
      <t>ゴウケイ</t>
    </rPh>
    <rPh sb="8" eb="9">
      <t>ショク</t>
    </rPh>
    <rPh sb="9" eb="11">
      <t>イジョウ</t>
    </rPh>
    <phoneticPr fontId="2"/>
  </si>
  <si>
    <t>1回が100食以上</t>
    <rPh sb="1" eb="2">
      <t>カイ</t>
    </rPh>
    <rPh sb="6" eb="7">
      <t>ショク</t>
    </rPh>
    <rPh sb="7" eb="9">
      <t>イジョウ</t>
    </rPh>
    <phoneticPr fontId="2"/>
  </si>
  <si>
    <t>1日合計が250未満</t>
    <rPh sb="1" eb="2">
      <t>ニチ</t>
    </rPh>
    <rPh sb="2" eb="4">
      <t>ゴウケイ</t>
    </rPh>
    <rPh sb="8" eb="10">
      <t>ミマン</t>
    </rPh>
    <phoneticPr fontId="2"/>
  </si>
  <si>
    <t>1回が100食未満</t>
    <rPh sb="1" eb="2">
      <t>カイ</t>
    </rPh>
    <rPh sb="6" eb="7">
      <t>ショク</t>
    </rPh>
    <rPh sb="7" eb="9">
      <t>ミマン</t>
    </rPh>
    <phoneticPr fontId="2"/>
  </si>
  <si>
    <t>指定分類(10の位）</t>
    <rPh sb="0" eb="2">
      <t>シテイ</t>
    </rPh>
    <rPh sb="2" eb="4">
      <t>ブンルイ</t>
    </rPh>
    <rPh sb="8" eb="9">
      <t>クライ</t>
    </rPh>
    <phoneticPr fontId="2"/>
  </si>
  <si>
    <t>指定分類（1の位）</t>
    <rPh sb="0" eb="2">
      <t>シテイ</t>
    </rPh>
    <rPh sb="2" eb="4">
      <t>ブンルイ</t>
    </rPh>
    <rPh sb="7" eb="8">
      <t>クライ</t>
    </rPh>
    <phoneticPr fontId="2"/>
  </si>
  <si>
    <t>分類詳細</t>
    <rPh sb="0" eb="2">
      <t>ブンルイ</t>
    </rPh>
    <rPh sb="2" eb="4">
      <t>ショウサイ</t>
    </rPh>
    <phoneticPr fontId="2"/>
  </si>
  <si>
    <t>管栄</t>
    <rPh sb="0" eb="1">
      <t>カン</t>
    </rPh>
    <rPh sb="1" eb="2">
      <t>エイ</t>
    </rPh>
    <phoneticPr fontId="2"/>
  </si>
  <si>
    <t>調理師がいない施設</t>
    <rPh sb="0" eb="3">
      <t>チョウリシ</t>
    </rPh>
    <rPh sb="7" eb="9">
      <t>シセツ</t>
    </rPh>
    <phoneticPr fontId="2"/>
  </si>
  <si>
    <t>-</t>
    <phoneticPr fontId="2"/>
  </si>
  <si>
    <t>施設番号</t>
    <rPh sb="0" eb="2">
      <t>シセツ</t>
    </rPh>
    <rPh sb="2" eb="4">
      <t>バンゴウ</t>
    </rPh>
    <phoneticPr fontId="2"/>
  </si>
  <si>
    <t>処理状況</t>
    <rPh sb="0" eb="2">
      <t>ショリ</t>
    </rPh>
    <rPh sb="2" eb="4">
      <t>ジョウキョウ</t>
    </rPh>
    <phoneticPr fontId="2"/>
  </si>
  <si>
    <t>処理完了日　</t>
    <rPh sb="0" eb="2">
      <t>ショリ</t>
    </rPh>
    <rPh sb="2" eb="5">
      <t>カンリョウビ</t>
    </rPh>
    <phoneticPr fontId="2"/>
  </si>
  <si>
    <t>センター型給食</t>
    <rPh sb="4" eb="5">
      <t>ガタ</t>
    </rPh>
    <rPh sb="5" eb="7">
      <t>キュウショク</t>
    </rPh>
    <phoneticPr fontId="2"/>
  </si>
  <si>
    <t>単独給食</t>
    <rPh sb="0" eb="2">
      <t>タンドク</t>
    </rPh>
    <rPh sb="2" eb="4">
      <t>キュウショク</t>
    </rPh>
    <phoneticPr fontId="2"/>
  </si>
  <si>
    <t>学校</t>
    <rPh sb="0" eb="2">
      <t>ガッコウ</t>
    </rPh>
    <phoneticPr fontId="2"/>
  </si>
  <si>
    <t>対象</t>
    <rPh sb="0" eb="2">
      <t>タイショウ</t>
    </rPh>
    <phoneticPr fontId="2"/>
  </si>
  <si>
    <t>医療機関</t>
    <rPh sb="0" eb="2">
      <t>イリョウ</t>
    </rPh>
    <rPh sb="2" eb="4">
      <t>キカン</t>
    </rPh>
    <phoneticPr fontId="2"/>
  </si>
  <si>
    <t>床</t>
    <rPh sb="0" eb="1">
      <t>ユカ</t>
    </rPh>
    <phoneticPr fontId="2"/>
  </si>
  <si>
    <t>保育所</t>
    <rPh sb="0" eb="2">
      <t>ホイク</t>
    </rPh>
    <rPh sb="2" eb="3">
      <t>ショ</t>
    </rPh>
    <phoneticPr fontId="2"/>
  </si>
  <si>
    <t>その他児童福祉施設</t>
    <rPh sb="2" eb="3">
      <t>タ</t>
    </rPh>
    <rPh sb="3" eb="5">
      <t>ジドウ</t>
    </rPh>
    <rPh sb="5" eb="7">
      <t>フクシ</t>
    </rPh>
    <rPh sb="7" eb="9">
      <t>シセツ</t>
    </rPh>
    <phoneticPr fontId="2"/>
  </si>
  <si>
    <t>対象者</t>
    <rPh sb="0" eb="2">
      <t>タイショウ</t>
    </rPh>
    <rPh sb="2" eb="3">
      <t>シャ</t>
    </rPh>
    <phoneticPr fontId="2"/>
  </si>
  <si>
    <t>無</t>
    <rPh sb="0" eb="1">
      <t>ナシ</t>
    </rPh>
    <phoneticPr fontId="2"/>
  </si>
  <si>
    <t>有</t>
    <rPh sb="0" eb="1">
      <t>アリ</t>
    </rPh>
    <phoneticPr fontId="2"/>
  </si>
  <si>
    <t>委託</t>
    <rPh sb="0" eb="2">
      <t>イタク</t>
    </rPh>
    <phoneticPr fontId="2"/>
  </si>
  <si>
    <t>下膳</t>
    <rPh sb="0" eb="2">
      <t>ゲゼン</t>
    </rPh>
    <phoneticPr fontId="2"/>
  </si>
  <si>
    <t>栄養教育</t>
    <rPh sb="0" eb="2">
      <t>エイヨウ</t>
    </rPh>
    <rPh sb="2" eb="4">
      <t>キョウイク</t>
    </rPh>
    <phoneticPr fontId="2"/>
  </si>
  <si>
    <t>配送</t>
    <rPh sb="0" eb="2">
      <t>ハイソウ</t>
    </rPh>
    <phoneticPr fontId="2"/>
  </si>
  <si>
    <t>名称</t>
    <rPh sb="0" eb="2">
      <t>メイショウ</t>
    </rPh>
    <phoneticPr fontId="2"/>
  </si>
  <si>
    <t>施設担当者</t>
    <rPh sb="0" eb="2">
      <t>シセツ</t>
    </rPh>
    <rPh sb="2" eb="5">
      <t>タントウシャ</t>
    </rPh>
    <phoneticPr fontId="2"/>
  </si>
  <si>
    <t>代表者氏名</t>
    <rPh sb="0" eb="3">
      <t>ダイヒョウシャ</t>
    </rPh>
    <rPh sb="3" eb="5">
      <t>シメイ</t>
    </rPh>
    <phoneticPr fontId="2"/>
  </si>
  <si>
    <t>委託契約書の有無　　　　　　</t>
    <rPh sb="0" eb="2">
      <t>イタク</t>
    </rPh>
    <rPh sb="2" eb="5">
      <t>ケイヤクショ</t>
    </rPh>
    <rPh sb="6" eb="8">
      <t>ウム</t>
    </rPh>
    <phoneticPr fontId="2"/>
  </si>
  <si>
    <t>電話番号</t>
    <phoneticPr fontId="2"/>
  </si>
  <si>
    <t>食材料費</t>
    <rPh sb="0" eb="1">
      <t>ショク</t>
    </rPh>
    <rPh sb="1" eb="4">
      <t>ザイリョウヒ</t>
    </rPh>
    <phoneticPr fontId="2"/>
  </si>
  <si>
    <t>一日あたりの食材料費（一人分）</t>
    <rPh sb="0" eb="2">
      <t>イチニチ</t>
    </rPh>
    <rPh sb="6" eb="7">
      <t>ショク</t>
    </rPh>
    <rPh sb="7" eb="10">
      <t>ザイリョウヒ</t>
    </rPh>
    <rPh sb="11" eb="14">
      <t>イチニンブン</t>
    </rPh>
    <phoneticPr fontId="2"/>
  </si>
  <si>
    <t>園</t>
    <rPh sb="0" eb="1">
      <t>エン</t>
    </rPh>
    <phoneticPr fontId="2"/>
  </si>
  <si>
    <t>給食会議</t>
    <rPh sb="0" eb="2">
      <t>キュウショク</t>
    </rPh>
    <rPh sb="2" eb="4">
      <t>カイギ</t>
    </rPh>
    <phoneticPr fontId="2"/>
  </si>
  <si>
    <t>開催有</t>
    <rPh sb="0" eb="2">
      <t>カイサイ</t>
    </rPh>
    <rPh sb="2" eb="3">
      <t>アリ</t>
    </rPh>
    <phoneticPr fontId="2"/>
  </si>
  <si>
    <t>開催無</t>
    <rPh sb="0" eb="2">
      <t>カイサイ</t>
    </rPh>
    <rPh sb="2" eb="3">
      <t>ナシ</t>
    </rPh>
    <phoneticPr fontId="2"/>
  </si>
  <si>
    <t>→　</t>
    <phoneticPr fontId="2"/>
  </si>
  <si>
    <t>給食担当責任者</t>
    <rPh sb="0" eb="2">
      <t>キュウショク</t>
    </rPh>
    <rPh sb="2" eb="4">
      <t>タントウ</t>
    </rPh>
    <rPh sb="4" eb="7">
      <t>セキニンシャ</t>
    </rPh>
    <phoneticPr fontId="2"/>
  </si>
  <si>
    <t>調理師・調理員</t>
    <rPh sb="0" eb="3">
      <t>チョウリシ</t>
    </rPh>
    <rPh sb="4" eb="6">
      <t>チョウリ</t>
    </rPh>
    <rPh sb="6" eb="7">
      <t>イン</t>
    </rPh>
    <phoneticPr fontId="2"/>
  </si>
  <si>
    <t>運営単位
・
運営規模</t>
    <rPh sb="0" eb="2">
      <t>ウンエイ</t>
    </rPh>
    <rPh sb="2" eb="4">
      <t>タンイ</t>
    </rPh>
    <rPh sb="7" eb="9">
      <t>ウンエイ</t>
    </rPh>
    <rPh sb="9" eb="11">
      <t>キボ</t>
    </rPh>
    <phoneticPr fontId="2"/>
  </si>
  <si>
    <t>幼稚園型こども園</t>
    <rPh sb="0" eb="3">
      <t>ヨウチエン</t>
    </rPh>
    <rPh sb="3" eb="4">
      <t>ガタ</t>
    </rPh>
    <rPh sb="7" eb="8">
      <t>エン</t>
    </rPh>
    <phoneticPr fontId="2"/>
  </si>
  <si>
    <t>直通</t>
    <rPh sb="0" eb="2">
      <t>チョクツウ</t>
    </rPh>
    <phoneticPr fontId="2"/>
  </si>
  <si>
    <t>炭水化物</t>
    <rPh sb="0" eb="4">
      <t>タンスイカブツ</t>
    </rPh>
    <phoneticPr fontId="2"/>
  </si>
  <si>
    <t>食物繊維</t>
    <rPh sb="0" eb="2">
      <t>ショクモツ</t>
    </rPh>
    <rPh sb="2" eb="4">
      <t>センイ</t>
    </rPh>
    <phoneticPr fontId="2"/>
  </si>
  <si>
    <t>食塩相当量</t>
    <rPh sb="0" eb="2">
      <t>ショクエン</t>
    </rPh>
    <rPh sb="2" eb="4">
      <t>ソウトウ</t>
    </rPh>
    <rPh sb="4" eb="5">
      <t>リョウ</t>
    </rPh>
    <phoneticPr fontId="2"/>
  </si>
  <si>
    <t>委託</t>
    <phoneticPr fontId="2"/>
  </si>
  <si>
    <t>性別または年齢階級別人数</t>
    <rPh sb="0" eb="2">
      <t>セイベツ</t>
    </rPh>
    <rPh sb="5" eb="7">
      <t>ネンレイ</t>
    </rPh>
    <rPh sb="7" eb="9">
      <t>カイキュウ</t>
    </rPh>
    <rPh sb="9" eb="10">
      <t>ベツ</t>
    </rPh>
    <rPh sb="10" eb="12">
      <t>ニンズウ</t>
    </rPh>
    <phoneticPr fontId="2"/>
  </si>
  <si>
    <t>身体活動レベル別人数</t>
  </si>
  <si>
    <t>身長・体重・BMI</t>
  </si>
  <si>
    <t>病状及び治療状況（健康診断結果を含む）</t>
    <rPh sb="0" eb="2">
      <t>ビョウジョウ</t>
    </rPh>
    <rPh sb="2" eb="3">
      <t>オヨ</t>
    </rPh>
    <rPh sb="4" eb="6">
      <t>チリョウ</t>
    </rPh>
    <rPh sb="6" eb="8">
      <t>ジョウキョウ</t>
    </rPh>
    <rPh sb="9" eb="11">
      <t>ケンコウ</t>
    </rPh>
    <rPh sb="11" eb="13">
      <t>シンダン</t>
    </rPh>
    <rPh sb="13" eb="15">
      <t>ケッカ</t>
    </rPh>
    <rPh sb="16" eb="17">
      <t>フク</t>
    </rPh>
    <phoneticPr fontId="2"/>
  </si>
  <si>
    <t>回/</t>
    <rPh sb="0" eb="1">
      <t>カイ</t>
    </rPh>
    <phoneticPr fontId="2"/>
  </si>
  <si>
    <t>(</t>
    <phoneticPr fontId="2"/>
  </si>
  <si>
    <t>卓上メモ</t>
    <rPh sb="0" eb="2">
      <t>タクジョウ</t>
    </rPh>
    <phoneticPr fontId="2"/>
  </si>
  <si>
    <t>給食だより</t>
    <rPh sb="0" eb="2">
      <t>キュウショク</t>
    </rPh>
    <phoneticPr fontId="2"/>
  </si>
  <si>
    <t>献立表</t>
    <rPh sb="0" eb="2">
      <t>コンダテ</t>
    </rPh>
    <rPh sb="2" eb="3">
      <t>ヒョウ</t>
    </rPh>
    <phoneticPr fontId="2"/>
  </si>
  <si>
    <t>レシピ</t>
    <phoneticPr fontId="2"/>
  </si>
  <si>
    <t>その他の掲示物</t>
    <rPh sb="2" eb="3">
      <t>タ</t>
    </rPh>
    <rPh sb="4" eb="7">
      <t>ケイジブツ</t>
    </rPh>
    <phoneticPr fontId="2"/>
  </si>
  <si>
    <t>活用している</t>
    <rPh sb="0" eb="2">
      <t>カツヨウ</t>
    </rPh>
    <phoneticPr fontId="2"/>
  </si>
  <si>
    <t>活用していない</t>
    <rPh sb="0" eb="2">
      <t>カツヨウ</t>
    </rPh>
    <phoneticPr fontId="2"/>
  </si>
  <si>
    <t>活用しているか確認していない</t>
    <rPh sb="0" eb="2">
      <t>カツヨウ</t>
    </rPh>
    <rPh sb="7" eb="9">
      <t>カクニン</t>
    </rPh>
    <phoneticPr fontId="2"/>
  </si>
  <si>
    <t>熱量</t>
    <rPh sb="0" eb="2">
      <t>ネツリョウ</t>
    </rPh>
    <phoneticPr fontId="2"/>
  </si>
  <si>
    <t>活用状況</t>
    <rPh sb="0" eb="2">
      <t>カツヨウ</t>
    </rPh>
    <rPh sb="2" eb="4">
      <t>ジョウキョウ</t>
    </rPh>
    <phoneticPr fontId="2"/>
  </si>
  <si>
    <t>栄養成分表示</t>
    <rPh sb="0" eb="2">
      <t>エイヨウ</t>
    </rPh>
    <rPh sb="2" eb="4">
      <t>セイブン</t>
    </rPh>
    <rPh sb="4" eb="6">
      <t>ヒョウジ</t>
    </rPh>
    <phoneticPr fontId="2"/>
  </si>
  <si>
    <t>今後作成する予定がある</t>
    <rPh sb="0" eb="2">
      <t>コンゴ</t>
    </rPh>
    <rPh sb="2" eb="4">
      <t>サクセイ</t>
    </rPh>
    <rPh sb="6" eb="8">
      <t>ヨテイ</t>
    </rPh>
    <phoneticPr fontId="2"/>
  </si>
  <si>
    <t>今後も作成する予定がない</t>
    <rPh sb="0" eb="2">
      <t>コンゴ</t>
    </rPh>
    <rPh sb="3" eb="5">
      <t>サクセイ</t>
    </rPh>
    <rPh sb="7" eb="9">
      <t>ヨテイ</t>
    </rPh>
    <phoneticPr fontId="2"/>
  </si>
  <si>
    <t>提供内容</t>
    <rPh sb="0" eb="2">
      <t>テイキョウ</t>
    </rPh>
    <rPh sb="2" eb="4">
      <t>ナイヨウ</t>
    </rPh>
    <phoneticPr fontId="2"/>
  </si>
  <si>
    <t>備蓄食品</t>
    <rPh sb="0" eb="2">
      <t>ビチク</t>
    </rPh>
    <rPh sb="2" eb="4">
      <t>ショクヒン</t>
    </rPh>
    <phoneticPr fontId="2"/>
  </si>
  <si>
    <t>人分を</t>
    <rPh sb="0" eb="2">
      <t>ニンブン</t>
    </rPh>
    <phoneticPr fontId="2"/>
  </si>
  <si>
    <t>日分</t>
    <rPh sb="0" eb="1">
      <t>ニチ</t>
    </rPh>
    <rPh sb="1" eb="2">
      <t>ブン</t>
    </rPh>
    <phoneticPr fontId="2"/>
  </si>
  <si>
    <t>今後整備する予定がある</t>
    <rPh sb="0" eb="2">
      <t>コンゴ</t>
    </rPh>
    <rPh sb="2" eb="4">
      <t>セイビ</t>
    </rPh>
    <rPh sb="6" eb="8">
      <t>ヨテイ</t>
    </rPh>
    <phoneticPr fontId="2"/>
  </si>
  <si>
    <t>今後も整備する予定がない</t>
    <rPh sb="0" eb="2">
      <t>コンゴ</t>
    </rPh>
    <rPh sb="3" eb="5">
      <t>セイビ</t>
    </rPh>
    <rPh sb="7" eb="9">
      <t>ヨテイ</t>
    </rPh>
    <phoneticPr fontId="2"/>
  </si>
  <si>
    <t>食中毒等事故発生時の体制整備</t>
    <rPh sb="0" eb="3">
      <t>ショクチュウドク</t>
    </rPh>
    <rPh sb="3" eb="4">
      <t>トウ</t>
    </rPh>
    <rPh sb="4" eb="6">
      <t>ジコ</t>
    </rPh>
    <rPh sb="6" eb="8">
      <t>ハッセイ</t>
    </rPh>
    <rPh sb="8" eb="9">
      <t>ジ</t>
    </rPh>
    <rPh sb="10" eb="12">
      <t>タイセイ</t>
    </rPh>
    <rPh sb="12" eb="14">
      <t>セイビ</t>
    </rPh>
    <phoneticPr fontId="2"/>
  </si>
  <si>
    <t>給食代行</t>
    <rPh sb="0" eb="2">
      <t>キュウショク</t>
    </rPh>
    <rPh sb="2" eb="4">
      <t>ダイコウ</t>
    </rPh>
    <phoneticPr fontId="2"/>
  </si>
  <si>
    <t>無　</t>
    <rPh sb="0" eb="1">
      <t>ナシ</t>
    </rPh>
    <phoneticPr fontId="2"/>
  </si>
  <si>
    <t>ビタミンC</t>
  </si>
  <si>
    <t>その他のビタミン</t>
    <rPh sb="2" eb="3">
      <t>タ</t>
    </rPh>
    <phoneticPr fontId="2"/>
  </si>
  <si>
    <t>　　　　　　電話番号</t>
    <phoneticPr fontId="2"/>
  </si>
  <si>
    <t>給食部門責任者</t>
    <rPh sb="0" eb="2">
      <t>キュウショク</t>
    </rPh>
    <rPh sb="2" eb="4">
      <t>ブモン</t>
    </rPh>
    <rPh sb="4" eb="7">
      <t>セキニンシャ</t>
    </rPh>
    <phoneticPr fontId="2"/>
  </si>
  <si>
    <t>食数</t>
    <rPh sb="0" eb="2">
      <t>ショクスウ</t>
    </rPh>
    <phoneticPr fontId="2"/>
  </si>
  <si>
    <t>施設利用者</t>
    <rPh sb="0" eb="2">
      <t>シセツ</t>
    </rPh>
    <rPh sb="2" eb="5">
      <t>リヨウシャ</t>
    </rPh>
    <phoneticPr fontId="2"/>
  </si>
  <si>
    <t>職員</t>
    <rPh sb="0" eb="2">
      <t>ショクイン</t>
    </rPh>
    <phoneticPr fontId="2"/>
  </si>
  <si>
    <t>時点</t>
    <rPh sb="0" eb="2">
      <t>ジテン</t>
    </rPh>
    <phoneticPr fontId="2"/>
  </si>
  <si>
    <t>担当者</t>
    <rPh sb="0" eb="3">
      <t>タントウシャ</t>
    </rPh>
    <phoneticPr fontId="2"/>
  </si>
  <si>
    <t>または</t>
    <phoneticPr fontId="2"/>
  </si>
  <si>
    <t>　</t>
  </si>
  <si>
    <t>構成員</t>
    <rPh sb="0" eb="3">
      <t>コウセイイン</t>
    </rPh>
    <phoneticPr fontId="2"/>
  </si>
  <si>
    <t>その他（　　　　　　　　　）</t>
    <rPh sb="2" eb="3">
      <t>タ</t>
    </rPh>
    <phoneticPr fontId="2"/>
  </si>
  <si>
    <t>嗜好
調査</t>
    <rPh sb="0" eb="2">
      <t>シコウ</t>
    </rPh>
    <rPh sb="3" eb="5">
      <t>チョウサ</t>
    </rPh>
    <phoneticPr fontId="2"/>
  </si>
  <si>
    <t>情報
提供</t>
    <rPh sb="0" eb="2">
      <t>ジョウホウ</t>
    </rPh>
    <rPh sb="3" eb="5">
      <t>テイキョウ</t>
    </rPh>
    <phoneticPr fontId="2"/>
  </si>
  <si>
    <t>衛生
管理</t>
    <rPh sb="0" eb="2">
      <t>エイセイ</t>
    </rPh>
    <rPh sb="3" eb="5">
      <t>カンリ</t>
    </rPh>
    <phoneticPr fontId="2"/>
  </si>
  <si>
    <t>災害時
危機管理</t>
    <rPh sb="0" eb="2">
      <t>サイガイ</t>
    </rPh>
    <rPh sb="2" eb="3">
      <t>ジ</t>
    </rPh>
    <rPh sb="4" eb="6">
      <t>キキ</t>
    </rPh>
    <rPh sb="6" eb="8">
      <t>カンリ</t>
    </rPh>
    <phoneticPr fontId="2"/>
  </si>
  <si>
    <t>給食
従事者数</t>
    <rPh sb="0" eb="2">
      <t>キュウショク</t>
    </rPh>
    <rPh sb="3" eb="6">
      <t>ジュウジシャ</t>
    </rPh>
    <rPh sb="6" eb="7">
      <t>スウ</t>
    </rPh>
    <phoneticPr fontId="2"/>
  </si>
  <si>
    <r>
      <t>ビタミンB</t>
    </r>
    <r>
      <rPr>
        <vertAlign val="subscript"/>
        <sz val="11"/>
        <rFont val="HGSｺﾞｼｯｸM"/>
        <family val="3"/>
        <charset val="128"/>
      </rPr>
      <t>1</t>
    </r>
    <phoneticPr fontId="2"/>
  </si>
  <si>
    <r>
      <t>ビタミンB</t>
    </r>
    <r>
      <rPr>
        <vertAlign val="subscript"/>
        <sz val="11"/>
        <rFont val="HGSｺﾞｼｯｸM"/>
        <family val="3"/>
        <charset val="128"/>
      </rPr>
      <t>2</t>
    </r>
    <phoneticPr fontId="2"/>
  </si>
  <si>
    <t>その他（　　）</t>
    <rPh sb="2" eb="3">
      <t>タ</t>
    </rPh>
    <phoneticPr fontId="2"/>
  </si>
  <si>
    <t>施設所在地と異なる場合は記入</t>
    <rPh sb="0" eb="2">
      <t>シセツ</t>
    </rPh>
    <rPh sb="2" eb="5">
      <t>ショザイチ</t>
    </rPh>
    <rPh sb="6" eb="7">
      <t>コト</t>
    </rPh>
    <rPh sb="9" eb="11">
      <t>バアイ</t>
    </rPh>
    <rPh sb="12" eb="14">
      <t>キニュウ</t>
    </rPh>
    <phoneticPr fontId="2"/>
  </si>
  <si>
    <t>代表番号</t>
    <rPh sb="0" eb="2">
      <t>ダイヒョウ</t>
    </rPh>
    <rPh sb="2" eb="4">
      <t>バンゴウ</t>
    </rPh>
    <phoneticPr fontId="2"/>
  </si>
  <si>
    <t>問い合わせる場合があります。</t>
    <rPh sb="0" eb="1">
      <t>ト</t>
    </rPh>
    <rPh sb="2" eb="3">
      <t>ア</t>
    </rPh>
    <rPh sb="6" eb="8">
      <t>バアイ</t>
    </rPh>
    <phoneticPr fontId="2"/>
  </si>
  <si>
    <t>※対象日が行事などにより通常食数と大きく異なる場合は前後の日付の食数を書いてください。</t>
    <rPh sb="1" eb="3">
      <t>タイショウ</t>
    </rPh>
    <rPh sb="3" eb="4">
      <t>ビ</t>
    </rPh>
    <rPh sb="5" eb="7">
      <t>ギョウジ</t>
    </rPh>
    <rPh sb="12" eb="14">
      <t>ツウジョウ</t>
    </rPh>
    <rPh sb="14" eb="16">
      <t>ショクスウ</t>
    </rPh>
    <rPh sb="17" eb="18">
      <t>オオ</t>
    </rPh>
    <rPh sb="20" eb="21">
      <t>コト</t>
    </rPh>
    <rPh sb="23" eb="25">
      <t>バアイ</t>
    </rPh>
    <rPh sb="26" eb="28">
      <t>ゼンゴ</t>
    </rPh>
    <rPh sb="29" eb="31">
      <t>ヒヅケ</t>
    </rPh>
    <rPh sb="32" eb="34">
      <t>ショクスウ</t>
    </rPh>
    <rPh sb="35" eb="36">
      <t>カ</t>
    </rPh>
    <phoneticPr fontId="2"/>
  </si>
  <si>
    <t>こども園（幼稚園型以外）</t>
    <rPh sb="3" eb="4">
      <t>エン</t>
    </rPh>
    <rPh sb="5" eb="8">
      <t>ヨウチエン</t>
    </rPh>
    <rPh sb="8" eb="9">
      <t>ガタ</t>
    </rPh>
    <rPh sb="9" eb="11">
      <t>イガイ</t>
    </rPh>
    <phoneticPr fontId="2"/>
  </si>
  <si>
    <t>役職</t>
    <rPh sb="0" eb="2">
      <t>ヤクショク</t>
    </rPh>
    <phoneticPr fontId="2"/>
  </si>
  <si>
    <t>FAX番号</t>
    <rPh sb="3" eb="5">
      <t>バンゴウ</t>
    </rPh>
    <phoneticPr fontId="2"/>
  </si>
  <si>
    <t>記録</t>
    <rPh sb="0" eb="2">
      <t>キロク</t>
    </rPh>
    <phoneticPr fontId="2"/>
  </si>
  <si>
    <t>目的</t>
    <rPh sb="0" eb="2">
      <t>モクテキ</t>
    </rPh>
    <phoneticPr fontId="2"/>
  </si>
  <si>
    <t>毎回</t>
    <rPh sb="0" eb="2">
      <t>マイカイ</t>
    </rPh>
    <phoneticPr fontId="2"/>
  </si>
  <si>
    <t>→</t>
    <phoneticPr fontId="2"/>
  </si>
  <si>
    <t>無</t>
    <rPh sb="0" eb="1">
      <t>ナシ</t>
    </rPh>
    <phoneticPr fontId="2"/>
  </si>
  <si>
    <t>倉敷市</t>
    <rPh sb="0" eb="3">
      <t>クラシキシ</t>
    </rPh>
    <phoneticPr fontId="2"/>
  </si>
  <si>
    <t>〒</t>
    <phoneticPr fontId="2"/>
  </si>
  <si>
    <t>ファイル
基準表No</t>
    <rPh sb="5" eb="7">
      <t>キジュン</t>
    </rPh>
    <rPh sb="7" eb="8">
      <t>ヒョウ</t>
    </rPh>
    <phoneticPr fontId="2"/>
  </si>
  <si>
    <t>提出書類
判別区分</t>
    <rPh sb="0" eb="2">
      <t>テイシュツ</t>
    </rPh>
    <rPh sb="2" eb="4">
      <t>ショルイ</t>
    </rPh>
    <rPh sb="5" eb="7">
      <t>ハンベツ</t>
    </rPh>
    <rPh sb="7" eb="9">
      <t>クブン</t>
    </rPh>
    <phoneticPr fontId="2"/>
  </si>
  <si>
    <t>報告書作成者</t>
    <rPh sb="0" eb="2">
      <t>ホウコク</t>
    </rPh>
    <rPh sb="2" eb="3">
      <t>ショ</t>
    </rPh>
    <rPh sb="3" eb="5">
      <t>サクセイ</t>
    </rPh>
    <rPh sb="5" eb="6">
      <t>シャ</t>
    </rPh>
    <phoneticPr fontId="2"/>
  </si>
  <si>
    <t>利用者把握</t>
    <rPh sb="0" eb="3">
      <t>リヨウシャ</t>
    </rPh>
    <rPh sb="3" eb="5">
      <t>ハアク</t>
    </rPh>
    <phoneticPr fontId="2"/>
  </si>
  <si>
    <t>摂取量調査</t>
    <rPh sb="0" eb="2">
      <t>セッシュ</t>
    </rPh>
    <rPh sb="2" eb="3">
      <t>リョウ</t>
    </rPh>
    <rPh sb="3" eb="5">
      <t>チョウサ</t>
    </rPh>
    <phoneticPr fontId="2"/>
  </si>
  <si>
    <t>嗜好調査</t>
    <rPh sb="0" eb="2">
      <t>シコウ</t>
    </rPh>
    <rPh sb="2" eb="4">
      <t>チョウサ</t>
    </rPh>
    <phoneticPr fontId="2"/>
  </si>
  <si>
    <t>利用者への情報提供</t>
    <rPh sb="0" eb="3">
      <t>リヨウシャ</t>
    </rPh>
    <rPh sb="5" eb="7">
      <t>ジョウホウ</t>
    </rPh>
    <rPh sb="7" eb="9">
      <t>テイキョウ</t>
    </rPh>
    <phoneticPr fontId="2"/>
  </si>
  <si>
    <t>衛生管理</t>
    <rPh sb="0" eb="2">
      <t>エイセイ</t>
    </rPh>
    <rPh sb="2" eb="4">
      <t>カンリ</t>
    </rPh>
    <phoneticPr fontId="2"/>
  </si>
  <si>
    <t>災害マニュアル</t>
    <rPh sb="0" eb="2">
      <t>サイガイ</t>
    </rPh>
    <phoneticPr fontId="2"/>
  </si>
  <si>
    <t>備蓄の有無</t>
    <rPh sb="0" eb="2">
      <t>ビチク</t>
    </rPh>
    <rPh sb="3" eb="5">
      <t>ウム</t>
    </rPh>
    <phoneticPr fontId="2"/>
  </si>
  <si>
    <t>食中毒体制</t>
    <rPh sb="0" eb="3">
      <t>ショクチュウドク</t>
    </rPh>
    <rPh sb="3" eb="5">
      <t>タイセイ</t>
    </rPh>
    <phoneticPr fontId="2"/>
  </si>
  <si>
    <t>補助食品の利用</t>
    <phoneticPr fontId="2"/>
  </si>
  <si>
    <t>目標量と
給与量
（実際）の比較</t>
    <rPh sb="0" eb="2">
      <t>モクヒョウ</t>
    </rPh>
    <rPh sb="2" eb="3">
      <t>リョウ</t>
    </rPh>
    <rPh sb="5" eb="7">
      <t>キュウヨ</t>
    </rPh>
    <rPh sb="7" eb="8">
      <t>リョウ</t>
    </rPh>
    <rPh sb="10" eb="12">
      <t>ジッサイ</t>
    </rPh>
    <rPh sb="14" eb="16">
      <t>ヒカク</t>
    </rPh>
    <phoneticPr fontId="2"/>
  </si>
  <si>
    <r>
      <t xml:space="preserve">有：委託先名入力
</t>
    </r>
    <r>
      <rPr>
        <sz val="10"/>
        <color indexed="8"/>
        <rFont val="ＭＳ Ｐゴシック"/>
        <family val="3"/>
        <charset val="128"/>
      </rPr>
      <t>無：入力不必要</t>
    </r>
    <rPh sb="0" eb="1">
      <t>アリ</t>
    </rPh>
    <rPh sb="2" eb="5">
      <t>イタクサキ</t>
    </rPh>
    <rPh sb="5" eb="6">
      <t>メイ</t>
    </rPh>
    <rPh sb="6" eb="8">
      <t>ニュウリョク</t>
    </rPh>
    <phoneticPr fontId="2"/>
  </si>
  <si>
    <t>値をコピーして貼り付け</t>
    <rPh sb="0" eb="1">
      <t>アタイ</t>
    </rPh>
    <rPh sb="7" eb="8">
      <t>ハ</t>
    </rPh>
    <rPh sb="9" eb="10">
      <t>ツ</t>
    </rPh>
    <phoneticPr fontId="2"/>
  </si>
  <si>
    <t>自動計算</t>
    <rPh sb="0" eb="2">
      <t>ジドウ</t>
    </rPh>
    <rPh sb="2" eb="4">
      <t>ケイサン</t>
    </rPh>
    <phoneticPr fontId="2"/>
  </si>
  <si>
    <r>
      <t>給食施設の実態把握　　　　　</t>
    </r>
    <r>
      <rPr>
        <b/>
        <sz val="10"/>
        <color theme="1"/>
        <rFont val="游ゴシック"/>
        <family val="3"/>
        <charset val="128"/>
        <scheme val="minor"/>
      </rPr>
      <t>あり：○（詳細は入力不要。報告書確認）　無：入力不要</t>
    </r>
    <r>
      <rPr>
        <sz val="10"/>
        <color theme="1"/>
        <rFont val="游ゴシック"/>
        <family val="3"/>
        <charset val="128"/>
        <scheme val="minor"/>
      </rPr>
      <t xml:space="preserve"> </t>
    </r>
    <rPh sb="0" eb="2">
      <t>キュウショク</t>
    </rPh>
    <rPh sb="2" eb="4">
      <t>シセツ</t>
    </rPh>
    <rPh sb="5" eb="7">
      <t>ジッタイ</t>
    </rPh>
    <rPh sb="7" eb="9">
      <t>ハアク</t>
    </rPh>
    <rPh sb="19" eb="21">
      <t>ショウサイ</t>
    </rPh>
    <rPh sb="22" eb="24">
      <t>ニュウリョク</t>
    </rPh>
    <rPh sb="24" eb="26">
      <t>フヨウ</t>
    </rPh>
    <rPh sb="27" eb="30">
      <t>ホウコクショ</t>
    </rPh>
    <rPh sb="30" eb="32">
      <t>カクニン</t>
    </rPh>
    <phoneticPr fontId="2"/>
  </si>
  <si>
    <t>食塩相当量
3歳未満</t>
    <rPh sb="0" eb="2">
      <t>ショクエン</t>
    </rPh>
    <rPh sb="2" eb="4">
      <t>ソウトウ</t>
    </rPh>
    <rPh sb="4" eb="5">
      <t>リョウ</t>
    </rPh>
    <rPh sb="7" eb="10">
      <t>サイミマン</t>
    </rPh>
    <phoneticPr fontId="2"/>
  </si>
  <si>
    <t>※の項目は変更が生じたら、別途「変更届」の提出が必要です。様式はHPから入手できます。</t>
    <rPh sb="2" eb="4">
      <t>コウモク</t>
    </rPh>
    <rPh sb="5" eb="7">
      <t>ヘンコウ</t>
    </rPh>
    <rPh sb="8" eb="9">
      <t>ショウ</t>
    </rPh>
    <rPh sb="13" eb="15">
      <t>ベット</t>
    </rPh>
    <rPh sb="16" eb="18">
      <t>ヘンコウ</t>
    </rPh>
    <rPh sb="18" eb="19">
      <t>トドケ</t>
    </rPh>
    <rPh sb="21" eb="23">
      <t>テイシュツ</t>
    </rPh>
    <rPh sb="24" eb="26">
      <t>ヒツヨウ</t>
    </rPh>
    <rPh sb="29" eb="31">
      <t>ヨウシキ</t>
    </rPh>
    <rPh sb="36" eb="38">
      <t>ニュウシュ</t>
    </rPh>
    <phoneticPr fontId="2"/>
  </si>
  <si>
    <t>淡色野菜
3歳未満児</t>
    <rPh sb="0" eb="2">
      <t>タンショク</t>
    </rPh>
    <rPh sb="2" eb="4">
      <t>ヤサイ</t>
    </rPh>
    <rPh sb="6" eb="7">
      <t>サイ</t>
    </rPh>
    <rPh sb="7" eb="9">
      <t>ミマン</t>
    </rPh>
    <rPh sb="9" eb="10">
      <t>ジ</t>
    </rPh>
    <phoneticPr fontId="2"/>
  </si>
  <si>
    <t>淡色野菜
事業所</t>
    <rPh sb="0" eb="2">
      <t>タンショク</t>
    </rPh>
    <rPh sb="2" eb="4">
      <t>ヤサイ</t>
    </rPh>
    <rPh sb="5" eb="8">
      <t>ジギョウショ</t>
    </rPh>
    <phoneticPr fontId="2"/>
  </si>
  <si>
    <t>緑黄色野菜
3歳未満児</t>
    <rPh sb="0" eb="3">
      <t>リョクオウショク</t>
    </rPh>
    <rPh sb="3" eb="5">
      <t>ヤサイ</t>
    </rPh>
    <phoneticPr fontId="2"/>
  </si>
  <si>
    <t>緑黄色野菜
事業所</t>
    <rPh sb="0" eb="3">
      <t>リョクオウショク</t>
    </rPh>
    <rPh sb="3" eb="5">
      <t>ヤサイ</t>
    </rPh>
    <rPh sb="6" eb="9">
      <t>ジギョウショ</t>
    </rPh>
    <phoneticPr fontId="2"/>
  </si>
  <si>
    <t>野菜合計
事業所</t>
    <rPh sb="0" eb="2">
      <t>ヤサイ</t>
    </rPh>
    <rPh sb="2" eb="4">
      <t>ゴウケイ</t>
    </rPh>
    <rPh sb="5" eb="8">
      <t>ジギョウショ</t>
    </rPh>
    <phoneticPr fontId="2"/>
  </si>
  <si>
    <t>野菜合計
3歳未満児</t>
    <rPh sb="0" eb="2">
      <t>ヤサイ</t>
    </rPh>
    <rPh sb="2" eb="4">
      <t>ゴウケイ</t>
    </rPh>
    <rPh sb="6" eb="7">
      <t>サイ</t>
    </rPh>
    <rPh sb="7" eb="9">
      <t>ミマン</t>
    </rPh>
    <rPh sb="9" eb="10">
      <t>ジ</t>
    </rPh>
    <phoneticPr fontId="2"/>
  </si>
  <si>
    <t>緑黄色野菜
3歳－5歳児</t>
    <rPh sb="0" eb="3">
      <t>リョクオウショク</t>
    </rPh>
    <rPh sb="3" eb="5">
      <t>ヤサイ</t>
    </rPh>
    <phoneticPr fontId="2"/>
  </si>
  <si>
    <t>淡色野菜
3歳－5歳児</t>
    <rPh sb="0" eb="2">
      <t>タンショク</t>
    </rPh>
    <rPh sb="2" eb="4">
      <t>ヤサイ</t>
    </rPh>
    <rPh sb="6" eb="7">
      <t>サイ</t>
    </rPh>
    <rPh sb="9" eb="11">
      <t>サイジ</t>
    </rPh>
    <phoneticPr fontId="2"/>
  </si>
  <si>
    <t>野菜合計
3歳－5歳児</t>
    <rPh sb="0" eb="2">
      <t>ヤサイ</t>
    </rPh>
    <rPh sb="2" eb="4">
      <t>ゴウケイ</t>
    </rPh>
    <rPh sb="6" eb="7">
      <t>サイ</t>
    </rPh>
    <rPh sb="9" eb="11">
      <t>サイジ</t>
    </rPh>
    <phoneticPr fontId="2"/>
  </si>
  <si>
    <t>食塩相当量
3歳以上～成人</t>
    <rPh sb="0" eb="2">
      <t>ショクエン</t>
    </rPh>
    <rPh sb="2" eb="4">
      <t>ソウトウ</t>
    </rPh>
    <rPh sb="4" eb="5">
      <t>リョウ</t>
    </rPh>
    <rPh sb="7" eb="10">
      <t>サイイジョウ</t>
    </rPh>
    <rPh sb="11" eb="13">
      <t>セイジン</t>
    </rPh>
    <phoneticPr fontId="2"/>
  </si>
  <si>
    <t>やせ肥満の把握※特定のみ把握</t>
    <rPh sb="2" eb="4">
      <t>ヒマン</t>
    </rPh>
    <rPh sb="5" eb="7">
      <t>ハアク</t>
    </rPh>
    <rPh sb="8" eb="10">
      <t>トクテイ</t>
    </rPh>
    <rPh sb="12" eb="14">
      <t>ハアク</t>
    </rPh>
    <phoneticPr fontId="2"/>
  </si>
  <si>
    <t>摂取量（野菜）　※特定のみ把握</t>
    <rPh sb="0" eb="2">
      <t>セッシュ</t>
    </rPh>
    <rPh sb="2" eb="3">
      <t>リョウ</t>
    </rPh>
    <rPh sb="4" eb="6">
      <t>ヤサイ</t>
    </rPh>
    <rPh sb="9" eb="11">
      <t>トクテイ</t>
    </rPh>
    <rPh sb="13" eb="15">
      <t>ハアク</t>
    </rPh>
    <phoneticPr fontId="2"/>
  </si>
  <si>
    <t>摂取量（塩）　※特定のみ把握</t>
    <rPh sb="0" eb="2">
      <t>セッシュ</t>
    </rPh>
    <rPh sb="2" eb="3">
      <t>リョウ</t>
    </rPh>
    <rPh sb="4" eb="5">
      <t>シオ</t>
    </rPh>
    <rPh sb="8" eb="10">
      <t>トクテイ</t>
    </rPh>
    <rPh sb="12" eb="14">
      <t>ハアク</t>
    </rPh>
    <phoneticPr fontId="2"/>
  </si>
  <si>
    <t>施設区分番号</t>
    <rPh sb="0" eb="2">
      <t>シセツ</t>
    </rPh>
    <rPh sb="2" eb="4">
      <t>クブン</t>
    </rPh>
    <rPh sb="4" eb="6">
      <t>バンゴウ</t>
    </rPh>
    <phoneticPr fontId="2"/>
  </si>
  <si>
    <t>コピーして値を貼り付け</t>
    <rPh sb="5" eb="6">
      <t>アタイ</t>
    </rPh>
    <rPh sb="7" eb="8">
      <t>ハ</t>
    </rPh>
    <rPh sb="9" eb="10">
      <t>ツ</t>
    </rPh>
    <phoneticPr fontId="2"/>
  </si>
  <si>
    <t>コピーして値を貼り付け</t>
    <rPh sb="5" eb="6">
      <t>アタイ</t>
    </rPh>
    <rPh sb="7" eb="8">
      <t>ハ</t>
    </rPh>
    <rPh sb="9" eb="10">
      <t>ツ</t>
    </rPh>
    <phoneticPr fontId="2"/>
  </si>
  <si>
    <t>3/1朝利用者</t>
    <rPh sb="3" eb="4">
      <t>アサ</t>
    </rPh>
    <rPh sb="4" eb="7">
      <t>リヨウシャ</t>
    </rPh>
    <phoneticPr fontId="2"/>
  </si>
  <si>
    <t>3/1朝職員</t>
    <rPh sb="3" eb="4">
      <t>アサ</t>
    </rPh>
    <rPh sb="4" eb="6">
      <t>ショクイン</t>
    </rPh>
    <phoneticPr fontId="2"/>
  </si>
  <si>
    <t>3/1朝合計</t>
    <rPh sb="3" eb="4">
      <t>アサ</t>
    </rPh>
    <rPh sb="4" eb="6">
      <t>ゴウケイ</t>
    </rPh>
    <phoneticPr fontId="2"/>
  </si>
  <si>
    <t>3/1昼利用者</t>
    <rPh sb="3" eb="4">
      <t>ヒル</t>
    </rPh>
    <rPh sb="4" eb="7">
      <t>リヨウシャ</t>
    </rPh>
    <phoneticPr fontId="2"/>
  </si>
  <si>
    <t>3/1昼職員</t>
    <rPh sb="3" eb="4">
      <t>ヒル</t>
    </rPh>
    <rPh sb="4" eb="6">
      <t>ショクイン</t>
    </rPh>
    <phoneticPr fontId="2"/>
  </si>
  <si>
    <t>3/1昼合計</t>
    <rPh sb="3" eb="4">
      <t>ヒル</t>
    </rPh>
    <rPh sb="4" eb="6">
      <t>ゴウケイ</t>
    </rPh>
    <phoneticPr fontId="2"/>
  </si>
  <si>
    <t>3/1夕利用者</t>
    <rPh sb="3" eb="4">
      <t>ユウ</t>
    </rPh>
    <rPh sb="4" eb="7">
      <t>リヨウシャ</t>
    </rPh>
    <phoneticPr fontId="2"/>
  </si>
  <si>
    <t>3/1夕職員</t>
    <rPh sb="3" eb="4">
      <t>ユウ</t>
    </rPh>
    <rPh sb="4" eb="6">
      <t>ショクイン</t>
    </rPh>
    <phoneticPr fontId="2"/>
  </si>
  <si>
    <t>3/1夕合計</t>
    <rPh sb="3" eb="4">
      <t>ユウ</t>
    </rPh>
    <rPh sb="4" eb="6">
      <t>ゴウケイ</t>
    </rPh>
    <phoneticPr fontId="2"/>
  </si>
  <si>
    <t>3/1その他利用者</t>
    <rPh sb="5" eb="6">
      <t>タ</t>
    </rPh>
    <rPh sb="6" eb="9">
      <t>リヨウシャ</t>
    </rPh>
    <phoneticPr fontId="2"/>
  </si>
  <si>
    <t>3/1その他職員</t>
    <rPh sb="5" eb="6">
      <t>タ</t>
    </rPh>
    <rPh sb="6" eb="8">
      <t>ショクイン</t>
    </rPh>
    <phoneticPr fontId="2"/>
  </si>
  <si>
    <t>3/1その他合計</t>
    <rPh sb="5" eb="6">
      <t>タ</t>
    </rPh>
    <rPh sb="6" eb="8">
      <t>ゴウケイ</t>
    </rPh>
    <phoneticPr fontId="2"/>
  </si>
  <si>
    <t>3/1利用者合計</t>
    <rPh sb="3" eb="6">
      <t>リヨウシャ</t>
    </rPh>
    <rPh sb="6" eb="8">
      <t>ゴウケイ</t>
    </rPh>
    <phoneticPr fontId="2"/>
  </si>
  <si>
    <t>3/1職員合計</t>
    <rPh sb="3" eb="5">
      <t>ショクイン</t>
    </rPh>
    <rPh sb="5" eb="7">
      <t>ゴウケイ</t>
    </rPh>
    <phoneticPr fontId="2"/>
  </si>
  <si>
    <t>3/1総合計</t>
    <rPh sb="3" eb="4">
      <t>ソウ</t>
    </rPh>
    <rPh sb="4" eb="6">
      <t>ゴウケイ</t>
    </rPh>
    <phoneticPr fontId="2"/>
  </si>
  <si>
    <t>やせ(%)</t>
    <phoneticPr fontId="2"/>
  </si>
  <si>
    <t>ふつう(%)</t>
    <phoneticPr fontId="2"/>
  </si>
  <si>
    <t>ひまん(%)</t>
    <phoneticPr fontId="2"/>
  </si>
  <si>
    <t>メールアドレス</t>
    <phoneticPr fontId="2"/>
  </si>
  <si>
    <t>メールアドレス</t>
    <phoneticPr fontId="2"/>
  </si>
  <si>
    <t>ハイフン</t>
    <phoneticPr fontId="2"/>
  </si>
  <si>
    <t>マニュアル、チェック表で確認している（施設で作成したもの）</t>
    <rPh sb="10" eb="11">
      <t>ヒョウ</t>
    </rPh>
    <rPh sb="12" eb="14">
      <t>カクニン</t>
    </rPh>
    <rPh sb="19" eb="21">
      <t>シセツ</t>
    </rPh>
    <rPh sb="22" eb="24">
      <t>サクセイ</t>
    </rPh>
    <phoneticPr fontId="2"/>
  </si>
  <si>
    <t>マニュアル、チェック表で確認している（大量調理衛生マニュアルなど既成のもの）</t>
    <rPh sb="10" eb="11">
      <t>ヒョウ</t>
    </rPh>
    <rPh sb="12" eb="14">
      <t>カクニン</t>
    </rPh>
    <rPh sb="19" eb="21">
      <t>タイリョウ</t>
    </rPh>
    <rPh sb="21" eb="23">
      <t>チョウリ</t>
    </rPh>
    <rPh sb="23" eb="25">
      <t>エイセイ</t>
    </rPh>
    <rPh sb="32" eb="34">
      <t>キセイ</t>
    </rPh>
    <phoneticPr fontId="2"/>
  </si>
  <si>
    <t>マニュアルの作成</t>
    <rPh sb="6" eb="8">
      <t>サクセイ</t>
    </rPh>
    <phoneticPr fontId="2"/>
  </si>
  <si>
    <t>施設の健康課題</t>
    <rPh sb="0" eb="2">
      <t>シセツ</t>
    </rPh>
    <rPh sb="3" eb="5">
      <t>ケンコウ</t>
    </rPh>
    <rPh sb="5" eb="7">
      <t>カダイ</t>
    </rPh>
    <phoneticPr fontId="2"/>
  </si>
  <si>
    <t>課題に対する取り組み計画</t>
    <rPh sb="0" eb="2">
      <t>カダイ</t>
    </rPh>
    <rPh sb="3" eb="4">
      <t>タイ</t>
    </rPh>
    <rPh sb="6" eb="7">
      <t>ト</t>
    </rPh>
    <rPh sb="8" eb="9">
      <t>ク</t>
    </rPh>
    <rPh sb="10" eb="12">
      <t>ケイカク</t>
    </rPh>
    <phoneticPr fontId="2"/>
  </si>
  <si>
    <t>利用者の
把握</t>
    <rPh sb="0" eb="3">
      <t>リヨウシャ</t>
    </rPh>
    <rPh sb="5" eb="7">
      <t>ハアク</t>
    </rPh>
    <phoneticPr fontId="2"/>
  </si>
  <si>
    <t>摂取量の
調査</t>
    <rPh sb="0" eb="2">
      <t>セッシュ</t>
    </rPh>
    <rPh sb="2" eb="3">
      <t>リョウ</t>
    </rPh>
    <rPh sb="5" eb="7">
      <t>チョウサ</t>
    </rPh>
    <phoneticPr fontId="2"/>
  </si>
  <si>
    <t>栄養補助食品等の
使用</t>
    <rPh sb="0" eb="2">
      <t>エイヨウ</t>
    </rPh>
    <rPh sb="2" eb="4">
      <t>ホジョ</t>
    </rPh>
    <rPh sb="4" eb="6">
      <t>ショクヒン</t>
    </rPh>
    <rPh sb="6" eb="7">
      <t>トウ</t>
    </rPh>
    <rPh sb="9" eb="11">
      <t>シヨウ</t>
    </rPh>
    <phoneticPr fontId="2"/>
  </si>
  <si>
    <t>報告書
作成者</t>
    <rPh sb="0" eb="3">
      <t>ホウコクショ</t>
    </rPh>
    <rPh sb="4" eb="6">
      <t>サクセイ</t>
    </rPh>
    <rPh sb="6" eb="7">
      <t>シャ</t>
    </rPh>
    <phoneticPr fontId="2"/>
  </si>
  <si>
    <t>残食調査</t>
    <rPh sb="0" eb="2">
      <t>ザンショク</t>
    </rPh>
    <rPh sb="2" eb="4">
      <t>チョウサ</t>
    </rPh>
    <phoneticPr fontId="2"/>
  </si>
  <si>
    <t>施設の健康課題の改善に向けて取り組む予定はない。</t>
    <rPh sb="0" eb="2">
      <t>シセツ</t>
    </rPh>
    <rPh sb="3" eb="5">
      <t>ケンコウ</t>
    </rPh>
    <rPh sb="5" eb="7">
      <t>カダイ</t>
    </rPh>
    <rPh sb="8" eb="10">
      <t>カイゼン</t>
    </rPh>
    <rPh sb="11" eb="12">
      <t>ム</t>
    </rPh>
    <rPh sb="14" eb="15">
      <t>ト</t>
    </rPh>
    <rPh sb="16" eb="17">
      <t>ク</t>
    </rPh>
    <rPh sb="18" eb="20">
      <t>ヨテイ</t>
    </rPh>
    <phoneticPr fontId="2"/>
  </si>
  <si>
    <t>施設の健康課題について把握しておらず、取り組む予定もない。</t>
    <rPh sb="0" eb="2">
      <t>シセツ</t>
    </rPh>
    <rPh sb="3" eb="5">
      <t>ケンコウ</t>
    </rPh>
    <rPh sb="5" eb="7">
      <t>カダイ</t>
    </rPh>
    <rPh sb="11" eb="13">
      <t>ハアク</t>
    </rPh>
    <rPh sb="19" eb="20">
      <t>ト</t>
    </rPh>
    <rPh sb="21" eb="22">
      <t>ク</t>
    </rPh>
    <rPh sb="23" eb="25">
      <t>ヨテイ</t>
    </rPh>
    <phoneticPr fontId="2"/>
  </si>
  <si>
    <t>施設の健康課題の改善に向けて取り組む予定はある。</t>
    <rPh sb="0" eb="2">
      <t>シセツ</t>
    </rPh>
    <rPh sb="3" eb="5">
      <t>ケンコウ</t>
    </rPh>
    <rPh sb="5" eb="7">
      <t>カダイ</t>
    </rPh>
    <rPh sb="8" eb="10">
      <t>カイゼン</t>
    </rPh>
    <rPh sb="11" eb="12">
      <t>ム</t>
    </rPh>
    <rPh sb="14" eb="15">
      <t>ト</t>
    </rPh>
    <rPh sb="16" eb="17">
      <t>ク</t>
    </rPh>
    <rPh sb="18" eb="20">
      <t>ヨテイ</t>
    </rPh>
    <phoneticPr fontId="2"/>
  </si>
  <si>
    <t>施設の健康課題の改善に向けて取り組みをしている。</t>
    <rPh sb="0" eb="2">
      <t>シセツ</t>
    </rPh>
    <rPh sb="3" eb="5">
      <t>ケンコウ</t>
    </rPh>
    <rPh sb="5" eb="7">
      <t>カダイ</t>
    </rPh>
    <rPh sb="8" eb="10">
      <t>カイゼン</t>
    </rPh>
    <rPh sb="11" eb="12">
      <t>ム</t>
    </rPh>
    <rPh sb="14" eb="15">
      <t>ト</t>
    </rPh>
    <rPh sb="16" eb="17">
      <t>ク</t>
    </rPh>
    <phoneticPr fontId="2"/>
  </si>
  <si>
    <t>（</t>
    <phoneticPr fontId="2"/>
  </si>
  <si>
    <t>）</t>
    <phoneticPr fontId="2"/>
  </si>
  <si>
    <t>-</t>
    <phoneticPr fontId="2"/>
  </si>
  <si>
    <t>※法人の名称　</t>
    <rPh sb="1" eb="3">
      <t>ホウジン</t>
    </rPh>
    <rPh sb="4" eb="6">
      <t>メイショウ</t>
    </rPh>
    <phoneticPr fontId="2"/>
  </si>
  <si>
    <t>※施設の名称　　</t>
    <phoneticPr fontId="2"/>
  </si>
  <si>
    <t>※施設の所在地　</t>
    <rPh sb="1" eb="3">
      <t>シセツ</t>
    </rPh>
    <rPh sb="4" eb="7">
      <t>ショザイチ</t>
    </rPh>
    <phoneticPr fontId="2"/>
  </si>
  <si>
    <t>※設置者所在地　</t>
    <rPh sb="1" eb="4">
      <t>セッチシャ</t>
    </rPh>
    <rPh sb="4" eb="7">
      <t>ショザイチ</t>
    </rPh>
    <phoneticPr fontId="2"/>
  </si>
  <si>
    <t>給食施設実態調査票</t>
    <rPh sb="0" eb="2">
      <t>キュウショク</t>
    </rPh>
    <rPh sb="2" eb="4">
      <t>シセツ</t>
    </rPh>
    <rPh sb="4" eb="6">
      <t>ジッタイ</t>
    </rPh>
    <rPh sb="6" eb="8">
      <t>チョウサ</t>
    </rPh>
    <rPh sb="8" eb="9">
      <t>ヒョウ</t>
    </rPh>
    <phoneticPr fontId="2"/>
  </si>
  <si>
    <t>提供食数について、下欄の記入をお願いします。</t>
    <rPh sb="0" eb="2">
      <t>テイキョウ</t>
    </rPh>
    <rPh sb="2" eb="4">
      <t>ショクスウ</t>
    </rPh>
    <rPh sb="9" eb="10">
      <t>シタ</t>
    </rPh>
    <rPh sb="10" eb="11">
      <t>ラン</t>
    </rPh>
    <rPh sb="12" eb="14">
      <t>キニュウ</t>
    </rPh>
    <rPh sb="16" eb="17">
      <t>ネガ</t>
    </rPh>
    <phoneticPr fontId="2"/>
  </si>
  <si>
    <t>衛生行政報告例及び次年度に特定給食施設に該当するか否かの判断に使用します。</t>
  </si>
  <si>
    <t>○</t>
  </si>
  <si>
    <t>管理栄養士・栄養士　</t>
    <rPh sb="0" eb="2">
      <t>カンリ</t>
    </rPh>
    <rPh sb="2" eb="5">
      <t>エイヨウシ</t>
    </rPh>
    <rPh sb="6" eb="9">
      <t>エイヨウシ</t>
    </rPh>
    <phoneticPr fontId="2"/>
  </si>
  <si>
    <t>医師・医療職・介護職</t>
    <rPh sb="0" eb="2">
      <t>イシ</t>
    </rPh>
    <rPh sb="3" eb="6">
      <t>イリョウショク</t>
    </rPh>
    <rPh sb="7" eb="10">
      <t>カイゴショク</t>
    </rPh>
    <phoneticPr fontId="2"/>
  </si>
  <si>
    <t>保育・教育職</t>
    <rPh sb="0" eb="2">
      <t>ホイク</t>
    </rPh>
    <rPh sb="3" eb="6">
      <t>キョウイクショク</t>
    </rPh>
    <phoneticPr fontId="2"/>
  </si>
  <si>
    <t>事務職</t>
    <rPh sb="0" eb="3">
      <t>ジムショク</t>
    </rPh>
    <phoneticPr fontId="2"/>
  </si>
  <si>
    <t>健康管理担当者</t>
    <rPh sb="0" eb="7">
      <t>ケンコウカンリタントウシャ</t>
    </rPh>
    <phoneticPr fontId="2"/>
  </si>
  <si>
    <t>本人・家族</t>
    <rPh sb="0" eb="2">
      <t>ホンニン</t>
    </rPh>
    <rPh sb="3" eb="5">
      <t>カゾク</t>
    </rPh>
    <phoneticPr fontId="2"/>
  </si>
  <si>
    <t>夜食（おやつを除く）</t>
    <rPh sb="0" eb="2">
      <t>ヤショク</t>
    </rPh>
    <rPh sb="7" eb="8">
      <t>ノゾ</t>
    </rPh>
    <phoneticPr fontId="2"/>
  </si>
  <si>
    <t>【入力方法】</t>
    <rPh sb="1" eb="5">
      <t>ニュウリョクホウホウ</t>
    </rPh>
    <phoneticPr fontId="2"/>
  </si>
  <si>
    <t>１，</t>
    <phoneticPr fontId="2"/>
  </si>
  <si>
    <t>①この色のセル</t>
    <rPh sb="3" eb="4">
      <t>イロ</t>
    </rPh>
    <phoneticPr fontId="2"/>
  </si>
  <si>
    <t>・・・</t>
    <phoneticPr fontId="2"/>
  </si>
  <si>
    <t>最初から色がついています。漏れのないように記入してください。</t>
    <rPh sb="0" eb="2">
      <t>サイショ</t>
    </rPh>
    <rPh sb="4" eb="5">
      <t>イロ</t>
    </rPh>
    <rPh sb="13" eb="14">
      <t>モ</t>
    </rPh>
    <rPh sb="21" eb="23">
      <t>キニュウ</t>
    </rPh>
    <phoneticPr fontId="2"/>
  </si>
  <si>
    <t>２，</t>
    <phoneticPr fontId="2"/>
  </si>
  <si>
    <t>②この色のセル</t>
    <phoneticPr fontId="2"/>
  </si>
  <si>
    <t>①の色のセルを入力すると、追加で入力が必要なセルに、②の色が付きます。</t>
    <rPh sb="2" eb="3">
      <t>イロ</t>
    </rPh>
    <rPh sb="7" eb="9">
      <t>ニュウリョク</t>
    </rPh>
    <rPh sb="13" eb="15">
      <t>ツイカ</t>
    </rPh>
    <rPh sb="16" eb="18">
      <t>ニュウリョク</t>
    </rPh>
    <rPh sb="19" eb="21">
      <t>ヒツヨウ</t>
    </rPh>
    <phoneticPr fontId="2"/>
  </si>
  <si>
    <t>色がついたら入力してください。</t>
    <rPh sb="0" eb="1">
      <t>イロ</t>
    </rPh>
    <rPh sb="6" eb="8">
      <t>ニュウリョク</t>
    </rPh>
    <phoneticPr fontId="2"/>
  </si>
  <si>
    <t>社会福祉法人□■会</t>
    <rPh sb="0" eb="6">
      <t>シャカイフクシホウジン</t>
    </rPh>
    <rPh sb="8" eb="9">
      <t>カイ</t>
    </rPh>
    <phoneticPr fontId="2"/>
  </si>
  <si>
    <t>★保育園</t>
    <rPh sb="1" eb="4">
      <t>ホイクエン</t>
    </rPh>
    <phoneticPr fontId="2"/>
  </si>
  <si>
    <t>123-4567</t>
    <phoneticPr fontId="2"/>
  </si>
  <si>
    <t>西中新田６４０</t>
    <rPh sb="0" eb="4">
      <t>ニシナカシンデン</t>
    </rPh>
    <phoneticPr fontId="3"/>
  </si>
  <si>
    <t>０８６－０００－００００</t>
    <phoneticPr fontId="2"/>
  </si>
  <si>
    <t>理事長</t>
    <rPh sb="0" eb="3">
      <t>リジチョウ</t>
    </rPh>
    <phoneticPr fontId="2"/>
  </si>
  <si>
    <t>岡山市北区●●町00-00</t>
    <rPh sb="0" eb="5">
      <t>オカヤマシキタク</t>
    </rPh>
    <rPh sb="7" eb="8">
      <t>チョウ</t>
    </rPh>
    <phoneticPr fontId="2"/>
  </si>
  <si>
    <t>管理栄養士</t>
    <rPh sb="0" eb="5">
      <t>カンリエイヨウシ</t>
    </rPh>
    <phoneticPr fontId="2"/>
  </si>
  <si>
    <t>倉敷　花子</t>
    <rPh sb="0" eb="2">
      <t>クラシキ</t>
    </rPh>
    <rPh sb="3" eb="5">
      <t>ハナコ</t>
    </rPh>
    <phoneticPr fontId="2"/>
  </si>
  <si>
    <t>倉敷　太郎</t>
    <rPh sb="0" eb="2">
      <t>クラシキ</t>
    </rPh>
    <rPh sb="3" eb="5">
      <t>タロウ</t>
    </rPh>
    <phoneticPr fontId="2"/>
  </si>
  <si>
    <t>倉敷市笹沖１７０</t>
    <rPh sb="0" eb="3">
      <t>クラシキシ</t>
    </rPh>
    <rPh sb="3" eb="5">
      <t>ササオキ</t>
    </rPh>
    <phoneticPr fontId="2"/>
  </si>
  <si>
    <t>086-111-111</t>
    <phoneticPr fontId="2"/>
  </si>
  <si>
    <t>086-111-110</t>
    <phoneticPr fontId="2"/>
  </si>
  <si>
    <t>hosshi@mail.co.jp</t>
    <phoneticPr fontId="2"/>
  </si>
  <si>
    <t>株式会社●●食品</t>
    <rPh sb="0" eb="4">
      <t>カブシキガイシャ</t>
    </rPh>
    <rPh sb="6" eb="8">
      <t>ショクヒン</t>
    </rPh>
    <phoneticPr fontId="2"/>
  </si>
  <si>
    <t>岡山市南区◎◎町00-00</t>
    <rPh sb="0" eb="3">
      <t>オカヤマシ</t>
    </rPh>
    <rPh sb="3" eb="5">
      <t>ミナミク</t>
    </rPh>
    <rPh sb="7" eb="8">
      <t>チョウ</t>
    </rPh>
    <phoneticPr fontId="2"/>
  </si>
  <si>
    <t>岡山　一郎</t>
    <rPh sb="0" eb="2">
      <t>オカヤマ</t>
    </rPh>
    <rPh sb="3" eb="5">
      <t>イチロウ</t>
    </rPh>
    <phoneticPr fontId="2"/>
  </si>
  <si>
    <t>山田　花子</t>
    <rPh sb="0" eb="2">
      <t>ヤマダ</t>
    </rPh>
    <rPh sb="3" eb="5">
      <t>ハナコ</t>
    </rPh>
    <phoneticPr fontId="2"/>
  </si>
  <si>
    <t>086-000-0000</t>
    <phoneticPr fontId="2"/>
  </si>
  <si>
    <t>★必ず記入してください。</t>
    <rPh sb="1" eb="2">
      <t>カナラ</t>
    </rPh>
    <rPh sb="3" eb="5">
      <t>キニュウ</t>
    </rPh>
    <phoneticPr fontId="2"/>
  </si>
  <si>
    <t>○</t>
    <phoneticPr fontId="2"/>
  </si>
  <si>
    <t>サンプルケース</t>
    <phoneticPr fontId="2"/>
  </si>
  <si>
    <t>サンプルケース</t>
    <phoneticPr fontId="2"/>
  </si>
  <si>
    <t>-</t>
    <phoneticPr fontId="2"/>
  </si>
  <si>
    <t>熱量（エネルギー）</t>
    <rPh sb="0" eb="2">
      <t>ネツリョウ</t>
    </rPh>
    <phoneticPr fontId="2"/>
  </si>
  <si>
    <t>たんぱく質</t>
    <rPh sb="4" eb="5">
      <t>シツ</t>
    </rPh>
    <phoneticPr fontId="2"/>
  </si>
  <si>
    <t>ー</t>
    <phoneticPr fontId="2"/>
  </si>
  <si>
    <t>提出された書類と相違がないか確認。変更がある場合のみ入力する</t>
    <rPh sb="0" eb="2">
      <t>テイシュツ</t>
    </rPh>
    <rPh sb="5" eb="7">
      <t>ショルイ</t>
    </rPh>
    <rPh sb="8" eb="10">
      <t>ソウイ</t>
    </rPh>
    <rPh sb="14" eb="16">
      <t>カクニン</t>
    </rPh>
    <rPh sb="17" eb="19">
      <t>ヘンコウ</t>
    </rPh>
    <rPh sb="22" eb="24">
      <t>バアイ</t>
    </rPh>
    <rPh sb="26" eb="28">
      <t>ニュウリョク</t>
    </rPh>
    <phoneticPr fontId="2"/>
  </si>
  <si>
    <t>マニュアル、チェック表で確認している</t>
    <rPh sb="10" eb="11">
      <t>ヒョウ</t>
    </rPh>
    <rPh sb="12" eb="14">
      <t>カクニン</t>
    </rPh>
    <phoneticPr fontId="2"/>
  </si>
  <si>
    <t>（大量調理衛生マニュアルなど既成のもの）</t>
  </si>
  <si>
    <t>（施設で作成したもの）</t>
  </si>
  <si>
    <t>施設担当者</t>
    <phoneticPr fontId="2"/>
  </si>
  <si>
    <t>令和６年度版</t>
    <rPh sb="0" eb="2">
      <t>レイワ</t>
    </rPh>
    <rPh sb="3" eb="5">
      <t>ネンド</t>
    </rPh>
    <rPh sb="5" eb="6">
      <t>バン</t>
    </rPh>
    <phoneticPr fontId="2"/>
  </si>
  <si>
    <t>設置者または管理者　</t>
    <rPh sb="0" eb="3">
      <t>セッチシャ</t>
    </rPh>
    <rPh sb="6" eb="9">
      <t>カンリシャ</t>
    </rPh>
    <phoneticPr fontId="2"/>
  </si>
  <si>
    <t>氏名※</t>
    <rPh sb="0" eb="2">
      <t>シメイ</t>
    </rPh>
    <phoneticPr fontId="2"/>
  </si>
  <si>
    <t>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</si>
</sst>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Red]\-#,##0.0"/>
    <numFmt numFmtId="177" formatCode="000\-0000"/>
    <numFmt numFmtId="178" formatCode="0.0_ ;[Red]\-0.0\ "/>
    <numFmt numFmtId="179" formatCode="0;\-0;;@"/>
    <numFmt numFmtId="180" formatCode="[&lt;=999]000;[&lt;=9999]000\-00;000\-0000"/>
    <numFmt numFmtId="181" formatCode="#\ ???/???"/>
  </numFmts>
  <fonts count="32" x14ac:knownFonts="1">
    <font>
      <sz val="11"/>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6"/>
      <color theme="1"/>
      <name val="ＭＳ Ｐゴシック"/>
      <family val="3"/>
      <charset val="128"/>
    </font>
    <font>
      <sz val="8"/>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0"/>
      <color indexed="8"/>
      <name val="ＭＳ Ｐゴシック"/>
      <family val="3"/>
      <charset val="128"/>
    </font>
    <font>
      <sz val="9"/>
      <color theme="1"/>
      <name val="游ゴシック"/>
      <family val="3"/>
      <charset val="128"/>
      <scheme val="minor"/>
    </font>
    <font>
      <sz val="10"/>
      <name val="游ゴシック"/>
      <family val="3"/>
      <charset val="128"/>
      <scheme val="minor"/>
    </font>
    <font>
      <sz val="16"/>
      <name val="HGSｺﾞｼｯｸM"/>
      <family val="3"/>
      <charset val="128"/>
    </font>
    <font>
      <sz val="10"/>
      <name val="HGSｺﾞｼｯｸM"/>
      <family val="3"/>
      <charset val="128"/>
    </font>
    <font>
      <sz val="7.5"/>
      <name val="HGSｺﾞｼｯｸM"/>
      <family val="3"/>
      <charset val="128"/>
    </font>
    <font>
      <sz val="13"/>
      <name val="HGSｺﾞｼｯｸM"/>
      <family val="3"/>
      <charset val="128"/>
    </font>
    <font>
      <sz val="11"/>
      <name val="HGSｺﾞｼｯｸM"/>
      <family val="3"/>
      <charset val="128"/>
    </font>
    <font>
      <sz val="11"/>
      <color rgb="FFFF0000"/>
      <name val="HGSｺﾞｼｯｸM"/>
      <family val="3"/>
      <charset val="128"/>
    </font>
    <font>
      <sz val="6"/>
      <name val="HGSｺﾞｼｯｸM"/>
      <family val="3"/>
      <charset val="128"/>
    </font>
    <font>
      <sz val="8"/>
      <name val="HGSｺﾞｼｯｸM"/>
      <family val="3"/>
      <charset val="128"/>
    </font>
    <font>
      <vertAlign val="subscript"/>
      <sz val="11"/>
      <name val="HGSｺﾞｼｯｸM"/>
      <family val="3"/>
      <charset val="128"/>
    </font>
    <font>
      <b/>
      <sz val="11"/>
      <name val="HGSｺﾞｼｯｸM"/>
      <family val="3"/>
      <charset val="128"/>
    </font>
    <font>
      <u/>
      <sz val="11"/>
      <name val="HGSｺﾞｼｯｸM"/>
      <family val="3"/>
      <charset val="128"/>
    </font>
    <font>
      <u/>
      <sz val="10"/>
      <name val="HGSｺﾞｼｯｸM"/>
      <family val="3"/>
      <charset val="128"/>
    </font>
    <font>
      <b/>
      <sz val="10"/>
      <color theme="1"/>
      <name val="游ゴシック"/>
      <family val="3"/>
      <charset val="128"/>
      <scheme val="minor"/>
    </font>
    <font>
      <b/>
      <u/>
      <sz val="11"/>
      <color theme="1"/>
      <name val="HGSｺﾞｼｯｸM"/>
      <family val="3"/>
      <charset val="128"/>
    </font>
    <font>
      <u/>
      <sz val="11"/>
      <color theme="10"/>
      <name val="ＭＳ Ｐゴシック"/>
      <family val="3"/>
      <charset val="128"/>
    </font>
    <font>
      <sz val="12"/>
      <name val="HGSｺﾞｼｯｸM"/>
      <family val="3"/>
      <charset val="128"/>
    </font>
    <font>
      <b/>
      <sz val="12"/>
      <name val="HGSｺﾞｼｯｸM"/>
      <family val="3"/>
      <charset val="128"/>
    </font>
    <font>
      <sz val="18"/>
      <name val="HGSｺﾞｼｯｸM"/>
      <family val="3"/>
      <charset val="128"/>
    </font>
    <font>
      <b/>
      <sz val="18"/>
      <color theme="1"/>
      <name val="HGSｺﾞｼｯｸM"/>
      <family val="3"/>
      <charset val="128"/>
    </font>
    <font>
      <b/>
      <sz val="16"/>
      <color rgb="FFFF0000"/>
      <name val="HGSｺﾞｼｯｸM"/>
      <family val="3"/>
      <charset val="128"/>
    </font>
    <font>
      <sz val="22"/>
      <name val="HGSｺﾞｼｯｸM"/>
      <family val="3"/>
      <charset val="128"/>
    </font>
  </fonts>
  <fills count="18">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97E4FF"/>
        <bgColor indexed="64"/>
      </patternFill>
    </fill>
    <fill>
      <patternFill patternType="solid">
        <fgColor rgb="FF00B9FA"/>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BBFB3"/>
        <bgColor indexed="64"/>
      </patternFill>
    </fill>
    <fill>
      <patternFill patternType="solid">
        <fgColor theme="5" tint="0.79998168889431442"/>
        <bgColor indexed="64"/>
      </patternFill>
    </fill>
    <fill>
      <patternFill patternType="solid">
        <fgColor theme="0"/>
        <bgColor indexed="64"/>
      </patternFill>
    </fill>
    <fill>
      <patternFill patternType="solid">
        <fgColor rgb="FFDDEBF7"/>
        <bgColor indexed="64"/>
      </patternFill>
    </fill>
  </fills>
  <borders count="123">
    <border>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auto="1"/>
      </left>
      <right/>
      <top style="hair">
        <color auto="1"/>
      </top>
      <bottom/>
      <diagonal/>
    </border>
    <border>
      <left/>
      <right/>
      <top style="hair">
        <color auto="1"/>
      </top>
      <bottom/>
      <diagonal/>
    </border>
    <border>
      <left style="thin">
        <color indexed="64"/>
      </left>
      <right style="thin">
        <color indexed="64"/>
      </right>
      <top style="hair">
        <color auto="1"/>
      </top>
      <bottom style="thin">
        <color indexed="64"/>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thin">
        <color indexed="64"/>
      </left>
      <right style="thin">
        <color indexed="64"/>
      </right>
      <top style="thin">
        <color indexed="64"/>
      </top>
      <bottom style="hair">
        <color auto="1"/>
      </bottom>
      <diagonal/>
    </border>
    <border>
      <left style="hair">
        <color auto="1"/>
      </left>
      <right/>
      <top style="hair">
        <color auto="1"/>
      </top>
      <bottom style="hair">
        <color auto="1"/>
      </bottom>
      <diagonal/>
    </border>
    <border>
      <left style="thin">
        <color indexed="64"/>
      </left>
      <right style="thin">
        <color indexed="64"/>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hair">
        <color auto="1"/>
      </top>
      <bottom/>
      <diagonal/>
    </border>
    <border>
      <left style="hair">
        <color auto="1"/>
      </left>
      <right/>
      <top style="thin">
        <color indexed="64"/>
      </top>
      <bottom/>
      <diagonal/>
    </border>
    <border>
      <left style="hair">
        <color auto="1"/>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auto="1"/>
      </right>
      <top style="hair">
        <color auto="1"/>
      </top>
      <bottom style="thin">
        <color auto="1"/>
      </bottom>
      <diagonal/>
    </border>
    <border>
      <left/>
      <right style="thin">
        <color indexed="64"/>
      </right>
      <top/>
      <bottom style="hair">
        <color auto="1"/>
      </bottom>
      <diagonal/>
    </border>
    <border>
      <left/>
      <right style="thin">
        <color indexed="64"/>
      </right>
      <top style="hair">
        <color auto="1"/>
      </top>
      <bottom/>
      <diagonal/>
    </border>
    <border>
      <left style="thin">
        <color indexed="64"/>
      </left>
      <right/>
      <top style="hair">
        <color indexed="64"/>
      </top>
      <bottom/>
      <diagonal/>
    </border>
    <border>
      <left style="hair">
        <color auto="1"/>
      </left>
      <right/>
      <top style="hair">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right style="double">
        <color rgb="FF0070C0"/>
      </right>
      <top style="double">
        <color rgb="FF0070C0"/>
      </top>
      <bottom style="double">
        <color rgb="FF0070C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hair">
        <color auto="1"/>
      </right>
      <top style="thin">
        <color indexed="64"/>
      </top>
      <bottom/>
      <diagonal/>
    </border>
    <border>
      <left/>
      <right style="hair">
        <color auto="1"/>
      </right>
      <top/>
      <bottom/>
      <diagonal/>
    </border>
    <border>
      <left/>
      <right style="hair">
        <color auto="1"/>
      </right>
      <top/>
      <bottom style="thin">
        <color indexed="64"/>
      </bottom>
      <diagonal/>
    </border>
    <border>
      <left style="double">
        <color rgb="FF0070C0"/>
      </left>
      <right/>
      <top style="thin">
        <color theme="1"/>
      </top>
      <bottom style="hair">
        <color indexed="64"/>
      </bottom>
      <diagonal/>
    </border>
    <border>
      <left/>
      <right/>
      <top style="thin">
        <color theme="1"/>
      </top>
      <bottom style="hair">
        <color indexed="64"/>
      </bottom>
      <diagonal/>
    </border>
    <border>
      <left/>
      <right style="thin">
        <color indexed="64"/>
      </right>
      <top style="thin">
        <color theme="1"/>
      </top>
      <bottom style="hair">
        <color indexed="64"/>
      </bottom>
      <diagonal/>
    </border>
    <border>
      <left style="double">
        <color theme="8"/>
      </left>
      <right/>
      <top style="double">
        <color rgb="FF0070C0"/>
      </top>
      <bottom style="double">
        <color rgb="FF0070C0"/>
      </bottom>
      <diagonal/>
    </border>
    <border>
      <left style="medium">
        <color rgb="FFFF0000"/>
      </left>
      <right style="thin">
        <color indexed="64"/>
      </right>
      <top style="thin">
        <color indexed="64"/>
      </top>
      <bottom style="medium">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top style="medium">
        <color rgb="FFFF0000"/>
      </top>
      <bottom/>
      <diagonal/>
    </border>
    <border>
      <left style="medium">
        <color rgb="FFFF0000"/>
      </left>
      <right style="thin">
        <color indexed="64"/>
      </right>
      <top style="thin">
        <color indexed="64"/>
      </top>
      <bottom/>
      <diagonal/>
    </border>
    <border>
      <left style="medium">
        <color rgb="FFFF0000"/>
      </left>
      <right/>
      <top style="medium">
        <color rgb="FFFF0000"/>
      </top>
      <bottom/>
      <diagonal/>
    </border>
    <border>
      <left style="medium">
        <color rgb="FFFF0000"/>
      </left>
      <right/>
      <top/>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s>
  <cellStyleXfs count="4">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0" fontId="25" fillId="0" borderId="0" applyNumberFormat="0" applyFill="0" applyBorder="0" applyAlignment="0" applyProtection="0">
      <alignment vertical="center"/>
    </xf>
  </cellStyleXfs>
  <cellXfs count="672">
    <xf numFmtId="0" fontId="0" fillId="0" borderId="0" xfId="0">
      <alignment vertical="center"/>
    </xf>
    <xf numFmtId="0" fontId="0" fillId="0" borderId="0" xfId="0" applyFill="1">
      <alignment vertical="center"/>
    </xf>
    <xf numFmtId="0" fontId="4" fillId="0" borderId="0" xfId="0" applyFont="1" applyFill="1" applyAlignment="1">
      <alignment horizontal="center" wrapText="1"/>
    </xf>
    <xf numFmtId="0" fontId="6" fillId="3" borderId="25" xfId="0" applyFont="1" applyFill="1" applyBorder="1" applyAlignment="1">
      <alignment horizontal="center"/>
    </xf>
    <xf numFmtId="0" fontId="6" fillId="4" borderId="24" xfId="0" applyFont="1" applyFill="1" applyBorder="1" applyAlignment="1">
      <alignment horizontal="center"/>
    </xf>
    <xf numFmtId="0" fontId="6" fillId="3" borderId="22" xfId="0" applyFont="1" applyFill="1" applyBorder="1" applyAlignment="1"/>
    <xf numFmtId="0" fontId="6" fillId="3" borderId="27" xfId="0" applyFont="1" applyFill="1" applyBorder="1" applyAlignment="1"/>
    <xf numFmtId="0" fontId="6" fillId="5" borderId="27" xfId="0" applyFont="1" applyFill="1" applyBorder="1" applyAlignment="1"/>
    <xf numFmtId="0" fontId="6" fillId="3" borderId="28" xfId="0" applyFont="1" applyFill="1" applyBorder="1" applyAlignment="1">
      <alignment horizontal="center"/>
    </xf>
    <xf numFmtId="0" fontId="5" fillId="0" borderId="26" xfId="0" applyFont="1" applyFill="1" applyBorder="1" applyAlignment="1">
      <alignment vertical="top"/>
    </xf>
    <xf numFmtId="0" fontId="6" fillId="0" borderId="23" xfId="0" applyFont="1" applyFill="1" applyBorder="1" applyAlignment="1">
      <alignment vertical="top"/>
    </xf>
    <xf numFmtId="0" fontId="7" fillId="0" borderId="25" xfId="0" applyFont="1" applyFill="1" applyBorder="1" applyAlignment="1">
      <alignment vertical="top"/>
    </xf>
    <xf numFmtId="0" fontId="7" fillId="0" borderId="22" xfId="0" applyFont="1" applyFill="1" applyBorder="1" applyAlignment="1">
      <alignment vertical="top"/>
    </xf>
    <xf numFmtId="0" fontId="6" fillId="0" borderId="22" xfId="0" applyFont="1" applyFill="1" applyBorder="1" applyAlignment="1">
      <alignment vertical="top" shrinkToFit="1"/>
    </xf>
    <xf numFmtId="0" fontId="6" fillId="0" borderId="25" xfId="0" applyFont="1" applyFill="1" applyBorder="1" applyAlignment="1">
      <alignment vertical="top" shrinkToFit="1"/>
    </xf>
    <xf numFmtId="0" fontId="6" fillId="0" borderId="29" xfId="0" applyFont="1" applyFill="1" applyBorder="1" applyAlignment="1">
      <alignment vertical="top"/>
    </xf>
    <xf numFmtId="0" fontId="6" fillId="0" borderId="25" xfId="0" applyFont="1" applyFill="1" applyBorder="1" applyAlignment="1">
      <alignment vertical="top"/>
    </xf>
    <xf numFmtId="0" fontId="6" fillId="0" borderId="5" xfId="0" applyFont="1" applyFill="1" applyBorder="1" applyAlignment="1">
      <alignment vertical="top"/>
    </xf>
    <xf numFmtId="0" fontId="6" fillId="0" borderId="30" xfId="0" applyFont="1" applyFill="1" applyBorder="1" applyAlignment="1">
      <alignment vertical="top"/>
    </xf>
    <xf numFmtId="0" fontId="6" fillId="0" borderId="31" xfId="0" applyFont="1" applyFill="1" applyBorder="1" applyAlignment="1">
      <alignment vertical="top"/>
    </xf>
    <xf numFmtId="0" fontId="6" fillId="0" borderId="1" xfId="0" applyFont="1" applyFill="1" applyBorder="1" applyAlignment="1">
      <alignment vertical="top"/>
    </xf>
    <xf numFmtId="38" fontId="6" fillId="0" borderId="29" xfId="1" applyFont="1" applyFill="1" applyBorder="1" applyAlignment="1">
      <alignment vertical="top"/>
    </xf>
    <xf numFmtId="0" fontId="6" fillId="0" borderId="32" xfId="0" applyFont="1" applyFill="1" applyBorder="1" applyAlignment="1">
      <alignment vertical="top"/>
    </xf>
    <xf numFmtId="38" fontId="6" fillId="0" borderId="31" xfId="1" applyFont="1" applyFill="1" applyBorder="1" applyAlignment="1">
      <alignment vertical="top"/>
    </xf>
    <xf numFmtId="38" fontId="6" fillId="0" borderId="33" xfId="1" applyFont="1" applyFill="1" applyBorder="1" applyAlignment="1">
      <alignment vertical="top"/>
    </xf>
    <xf numFmtId="0" fontId="6" fillId="0" borderId="1" xfId="1" applyNumberFormat="1" applyFont="1" applyFill="1" applyBorder="1" applyAlignment="1">
      <alignment vertical="top"/>
    </xf>
    <xf numFmtId="0" fontId="6" fillId="0" borderId="0" xfId="1" applyNumberFormat="1" applyFont="1" applyFill="1" applyBorder="1" applyAlignment="1">
      <alignment vertical="top"/>
    </xf>
    <xf numFmtId="0" fontId="6" fillId="5" borderId="26" xfId="1" applyNumberFormat="1" applyFont="1" applyFill="1" applyBorder="1" applyAlignment="1">
      <alignment vertical="top"/>
    </xf>
    <xf numFmtId="0" fontId="6" fillId="5" borderId="28" xfId="0" applyFont="1" applyFill="1" applyBorder="1" applyAlignment="1">
      <alignment vertical="top" wrapText="1"/>
    </xf>
    <xf numFmtId="0" fontId="6" fillId="0" borderId="35" xfId="0" applyFont="1" applyFill="1" applyBorder="1" applyAlignment="1">
      <alignment vertical="top" wrapText="1"/>
    </xf>
    <xf numFmtId="0" fontId="7" fillId="0" borderId="37" xfId="0" applyFont="1" applyFill="1" applyBorder="1" applyAlignment="1"/>
    <xf numFmtId="0" fontId="6" fillId="0" borderId="38" xfId="0" applyFont="1" applyFill="1" applyBorder="1" applyAlignment="1">
      <alignment shrinkToFit="1"/>
    </xf>
    <xf numFmtId="0" fontId="7" fillId="0" borderId="38" xfId="0" applyFont="1" applyFill="1" applyBorder="1" applyAlignment="1"/>
    <xf numFmtId="0" fontId="7" fillId="0" borderId="39" xfId="0" applyFont="1" applyFill="1" applyBorder="1" applyAlignment="1">
      <alignment shrinkToFit="1"/>
    </xf>
    <xf numFmtId="0" fontId="7" fillId="0" borderId="41" xfId="0" applyFont="1" applyFill="1" applyBorder="1" applyAlignment="1">
      <alignment shrinkToFit="1"/>
    </xf>
    <xf numFmtId="0" fontId="6" fillId="0" borderId="38" xfId="0" applyFont="1" applyFill="1" applyBorder="1" applyAlignment="1"/>
    <xf numFmtId="0" fontId="6" fillId="0" borderId="39" xfId="0" applyFont="1" applyFill="1" applyBorder="1" applyAlignment="1">
      <alignment horizontal="left"/>
    </xf>
    <xf numFmtId="0" fontId="6" fillId="0" borderId="37" xfId="0" applyNumberFormat="1" applyFont="1" applyFill="1" applyBorder="1" applyAlignment="1"/>
    <xf numFmtId="0" fontId="6" fillId="0" borderId="38" xfId="0" applyNumberFormat="1" applyFont="1" applyFill="1" applyBorder="1" applyAlignment="1"/>
    <xf numFmtId="0" fontId="6" fillId="0" borderId="41" xfId="0" applyNumberFormat="1" applyFont="1" applyFill="1" applyBorder="1" applyAlignment="1"/>
    <xf numFmtId="0" fontId="10" fillId="0" borderId="37" xfId="0" applyNumberFormat="1" applyFont="1" applyFill="1" applyBorder="1" applyAlignment="1"/>
    <xf numFmtId="0" fontId="10" fillId="0" borderId="41" xfId="0" applyNumberFormat="1" applyFont="1" applyFill="1" applyBorder="1" applyAlignment="1"/>
    <xf numFmtId="0" fontId="10" fillId="0" borderId="39" xfId="0" applyNumberFormat="1" applyFont="1" applyFill="1" applyBorder="1" applyAlignment="1"/>
    <xf numFmtId="0" fontId="6" fillId="5" borderId="43" xfId="0" applyNumberFormat="1" applyFont="1" applyFill="1" applyBorder="1" applyAlignment="1"/>
    <xf numFmtId="0" fontId="6" fillId="5" borderId="45" xfId="0" applyNumberFormat="1" applyFont="1" applyFill="1" applyBorder="1" applyAlignment="1">
      <alignment horizontal="left" shrinkToFit="1"/>
    </xf>
    <xf numFmtId="0" fontId="6" fillId="0" borderId="46" xfId="0" applyFont="1" applyFill="1" applyBorder="1" applyAlignment="1">
      <alignment horizontal="center" vertical="top" wrapText="1"/>
    </xf>
    <xf numFmtId="0" fontId="12" fillId="0" borderId="0" xfId="2" applyFont="1" applyFill="1" applyBorder="1" applyAlignment="1" applyProtection="1">
      <alignment horizontal="left" vertical="center"/>
    </xf>
    <xf numFmtId="0" fontId="12" fillId="0" borderId="0" xfId="2" applyFont="1" applyFill="1" applyBorder="1" applyAlignment="1" applyProtection="1">
      <alignment horizontal="left" vertical="center" textRotation="255"/>
    </xf>
    <xf numFmtId="0" fontId="13" fillId="0" borderId="0" xfId="2" applyFont="1" applyFill="1" applyBorder="1" applyAlignment="1" applyProtection="1">
      <alignment horizontal="left" vertical="distributed" textRotation="255"/>
    </xf>
    <xf numFmtId="0" fontId="14" fillId="0" borderId="0" xfId="2" applyFont="1" applyFill="1" applyBorder="1" applyAlignment="1" applyProtection="1">
      <alignment horizontal="left" vertical="center"/>
    </xf>
    <xf numFmtId="0" fontId="15" fillId="0" borderId="0" xfId="2" applyFont="1" applyFill="1" applyBorder="1" applyAlignment="1" applyProtection="1">
      <alignment horizontal="left" vertical="top"/>
    </xf>
    <xf numFmtId="0" fontId="15" fillId="0" borderId="0" xfId="2" applyFont="1" applyFill="1" applyBorder="1" applyAlignment="1" applyProtection="1">
      <alignment horizontal="left" vertical="center" textRotation="255"/>
    </xf>
    <xf numFmtId="0" fontId="15" fillId="0" borderId="0" xfId="2" applyFont="1" applyFill="1" applyBorder="1" applyAlignment="1" applyProtection="1">
      <alignment horizontal="left" vertical="distributed" textRotation="255"/>
    </xf>
    <xf numFmtId="0" fontId="15" fillId="0" borderId="0" xfId="2" applyFont="1" applyFill="1" applyBorder="1" applyAlignment="1" applyProtection="1">
      <alignment horizontal="left"/>
    </xf>
    <xf numFmtId="0" fontId="15" fillId="0" borderId="0" xfId="2" applyFont="1" applyFill="1" applyBorder="1" applyAlignment="1" applyProtection="1">
      <alignment horizontal="left" vertical="center"/>
      <protection locked="0"/>
    </xf>
    <xf numFmtId="38" fontId="15" fillId="0" borderId="0" xfId="1" applyFont="1" applyFill="1" applyBorder="1" applyAlignment="1" applyProtection="1">
      <alignment horizontal="left" vertical="center"/>
      <protection locked="0"/>
    </xf>
    <xf numFmtId="176" fontId="15" fillId="0" borderId="0" xfId="1" applyNumberFormat="1" applyFont="1" applyFill="1" applyBorder="1" applyAlignment="1" applyProtection="1">
      <alignment horizontal="left" vertical="center"/>
      <protection locked="0"/>
    </xf>
    <xf numFmtId="40" fontId="15" fillId="0" borderId="0" xfId="1" applyNumberFormat="1" applyFont="1" applyFill="1" applyBorder="1" applyAlignment="1" applyProtection="1">
      <alignment horizontal="left" vertical="center"/>
      <protection locked="0"/>
    </xf>
    <xf numFmtId="0" fontId="15" fillId="0" borderId="0" xfId="2" applyFont="1" applyFill="1" applyBorder="1" applyAlignment="1">
      <alignment horizontal="left" vertical="center"/>
    </xf>
    <xf numFmtId="0" fontId="15" fillId="0" borderId="4" xfId="2" applyFont="1" applyFill="1" applyBorder="1" applyAlignment="1" applyProtection="1">
      <alignment horizontal="left" vertical="center"/>
    </xf>
    <xf numFmtId="0" fontId="15" fillId="0" borderId="58" xfId="2" applyFont="1" applyFill="1" applyBorder="1" applyAlignment="1" applyProtection="1">
      <alignment horizontal="left" vertical="center"/>
    </xf>
    <xf numFmtId="0" fontId="15" fillId="0" borderId="4" xfId="2" applyFont="1" applyFill="1" applyBorder="1" applyAlignment="1" applyProtection="1">
      <alignment horizontal="left" vertical="top"/>
      <protection locked="0"/>
    </xf>
    <xf numFmtId="0" fontId="15" fillId="0" borderId="3" xfId="2" applyFont="1" applyFill="1" applyBorder="1" applyAlignment="1" applyProtection="1">
      <alignment horizontal="left" vertical="center"/>
    </xf>
    <xf numFmtId="0" fontId="15" fillId="0" borderId="50" xfId="2" applyFont="1" applyFill="1" applyBorder="1" applyAlignment="1" applyProtection="1">
      <alignment horizontal="left" vertical="center"/>
    </xf>
    <xf numFmtId="0" fontId="15" fillId="0" borderId="0" xfId="2" applyFont="1" applyFill="1" applyBorder="1" applyAlignment="1" applyProtection="1">
      <alignment horizontal="left" vertical="top"/>
      <protection locked="0"/>
    </xf>
    <xf numFmtId="0" fontId="15" fillId="0" borderId="1" xfId="2" applyFont="1" applyFill="1" applyBorder="1" applyAlignment="1" applyProtection="1">
      <alignment horizontal="left" vertical="top"/>
      <protection locked="0"/>
    </xf>
    <xf numFmtId="0" fontId="15" fillId="0" borderId="51" xfId="2" applyFont="1" applyFill="1" applyBorder="1" applyAlignment="1" applyProtection="1">
      <alignment horizontal="left" vertical="center"/>
    </xf>
    <xf numFmtId="0" fontId="15" fillId="0" borderId="52" xfId="2" applyFont="1" applyFill="1" applyBorder="1" applyAlignment="1" applyProtection="1">
      <alignment horizontal="left" vertical="top"/>
      <protection locked="0"/>
    </xf>
    <xf numFmtId="0" fontId="15" fillId="0" borderId="67" xfId="2" applyFont="1" applyFill="1" applyBorder="1" applyAlignment="1" applyProtection="1">
      <alignment horizontal="left" vertical="top"/>
      <protection locked="0"/>
    </xf>
    <xf numFmtId="1" fontId="15" fillId="0" borderId="0" xfId="1" applyNumberFormat="1" applyFont="1" applyFill="1" applyBorder="1" applyAlignment="1" applyProtection="1">
      <alignment horizontal="left" vertical="center"/>
      <protection locked="0"/>
    </xf>
    <xf numFmtId="0" fontId="15" fillId="0" borderId="19" xfId="2" applyFont="1" applyFill="1" applyBorder="1" applyAlignment="1" applyProtection="1">
      <alignment horizontal="left" vertical="top"/>
      <protection locked="0"/>
    </xf>
    <xf numFmtId="0" fontId="15" fillId="0" borderId="20" xfId="2" applyFont="1" applyFill="1" applyBorder="1" applyAlignment="1" applyProtection="1">
      <alignment horizontal="left" vertical="top"/>
      <protection locked="0"/>
    </xf>
    <xf numFmtId="0" fontId="15" fillId="0" borderId="47" xfId="2" applyFont="1" applyFill="1" applyBorder="1" applyAlignment="1" applyProtection="1">
      <alignment horizontal="left" vertical="center"/>
    </xf>
    <xf numFmtId="0" fontId="15" fillId="0" borderId="48" xfId="2" applyFont="1" applyFill="1" applyBorder="1" applyAlignment="1" applyProtection="1">
      <alignment horizontal="left" vertical="center"/>
    </xf>
    <xf numFmtId="0" fontId="15" fillId="0" borderId="48" xfId="2" applyFont="1" applyFill="1" applyBorder="1" applyAlignment="1" applyProtection="1">
      <alignment horizontal="left" vertical="top"/>
      <protection locked="0"/>
    </xf>
    <xf numFmtId="0" fontId="15" fillId="0" borderId="68" xfId="2" applyFont="1" applyFill="1" applyBorder="1" applyAlignment="1" applyProtection="1">
      <alignment horizontal="left" vertical="top"/>
      <protection locked="0"/>
    </xf>
    <xf numFmtId="0" fontId="15" fillId="0" borderId="0" xfId="2" applyNumberFormat="1" applyFont="1" applyFill="1" applyBorder="1" applyAlignment="1" applyProtection="1">
      <alignment horizontal="left" vertical="center"/>
    </xf>
    <xf numFmtId="0" fontId="15" fillId="0" borderId="52" xfId="2" applyFont="1" applyFill="1" applyBorder="1" applyAlignment="1" applyProtection="1">
      <alignment horizontal="left" vertical="center"/>
      <protection locked="0"/>
    </xf>
    <xf numFmtId="0" fontId="15" fillId="0" borderId="48" xfId="2" applyFont="1" applyFill="1" applyBorder="1" applyAlignment="1" applyProtection="1">
      <alignment horizontal="left" vertical="center"/>
      <protection locked="0"/>
    </xf>
    <xf numFmtId="0" fontId="15" fillId="0" borderId="68" xfId="2" applyFont="1" applyFill="1" applyBorder="1" applyAlignment="1" applyProtection="1">
      <alignment horizontal="left" vertical="center"/>
    </xf>
    <xf numFmtId="38" fontId="15" fillId="0" borderId="0" xfId="1" applyFont="1" applyFill="1" applyBorder="1" applyAlignment="1" applyProtection="1">
      <alignment horizontal="left" vertical="center"/>
    </xf>
    <xf numFmtId="1" fontId="15" fillId="0" borderId="52" xfId="1" applyNumberFormat="1" applyFont="1" applyFill="1" applyBorder="1" applyAlignment="1" applyProtection="1">
      <alignment horizontal="left" vertical="center"/>
      <protection locked="0"/>
    </xf>
    <xf numFmtId="0" fontId="15" fillId="0" borderId="7" xfId="2" applyFont="1" applyFill="1" applyBorder="1" applyAlignment="1" applyProtection="1">
      <alignment horizontal="left" vertical="center"/>
    </xf>
    <xf numFmtId="0" fontId="15" fillId="0" borderId="59" xfId="2" applyFont="1" applyFill="1" applyBorder="1" applyAlignment="1" applyProtection="1">
      <alignment horizontal="left" vertical="center"/>
    </xf>
    <xf numFmtId="0" fontId="15" fillId="0" borderId="7" xfId="2" applyFont="1" applyFill="1" applyBorder="1" applyAlignment="1" applyProtection="1">
      <alignment horizontal="left" vertical="center"/>
      <protection locked="0"/>
    </xf>
    <xf numFmtId="0" fontId="15" fillId="0" borderId="8" xfId="2" applyFont="1" applyFill="1" applyBorder="1" applyAlignment="1" applyProtection="1">
      <alignment horizontal="left" vertical="center"/>
    </xf>
    <xf numFmtId="0" fontId="15" fillId="0" borderId="5" xfId="2" applyFont="1" applyFill="1" applyBorder="1" applyAlignment="1" applyProtection="1">
      <alignment horizontal="left" vertical="center"/>
    </xf>
    <xf numFmtId="0" fontId="15" fillId="0" borderId="49" xfId="2" applyFont="1" applyFill="1" applyBorder="1" applyAlignment="1" applyProtection="1">
      <alignment horizontal="left" vertical="center"/>
    </xf>
    <xf numFmtId="1" fontId="15" fillId="0" borderId="48" xfId="1" applyNumberFormat="1" applyFont="1" applyFill="1" applyBorder="1" applyAlignment="1" applyProtection="1">
      <alignment horizontal="left" vertical="center"/>
      <protection locked="0"/>
    </xf>
    <xf numFmtId="0" fontId="15" fillId="0" borderId="10" xfId="2" applyFont="1" applyFill="1" applyBorder="1" applyAlignment="1" applyProtection="1">
      <alignment horizontal="left" vertical="center"/>
    </xf>
    <xf numFmtId="0" fontId="15" fillId="0" borderId="15" xfId="2" applyFont="1" applyFill="1" applyBorder="1" applyAlignment="1" applyProtection="1">
      <alignment horizontal="left" vertical="center"/>
    </xf>
    <xf numFmtId="0" fontId="15" fillId="0" borderId="11" xfId="2" applyFont="1" applyFill="1" applyBorder="1" applyAlignment="1" applyProtection="1">
      <alignment horizontal="left" vertical="center"/>
    </xf>
    <xf numFmtId="0" fontId="15" fillId="0" borderId="15" xfId="2" applyFont="1" applyFill="1" applyBorder="1" applyAlignment="1" applyProtection="1">
      <alignment horizontal="left" vertical="center"/>
      <protection locked="0"/>
    </xf>
    <xf numFmtId="0" fontId="15" fillId="0" borderId="4" xfId="2" applyFont="1" applyFill="1" applyBorder="1" applyAlignment="1" applyProtection="1">
      <alignment vertical="center"/>
    </xf>
    <xf numFmtId="38" fontId="15" fillId="0" borderId="0" xfId="1" applyFont="1" applyFill="1" applyBorder="1" applyAlignment="1" applyProtection="1">
      <alignment vertical="center"/>
      <protection locked="0"/>
    </xf>
    <xf numFmtId="38" fontId="15" fillId="0" borderId="1" xfId="1" applyFont="1" applyFill="1" applyBorder="1" applyAlignment="1" applyProtection="1">
      <alignment horizontal="left" vertical="center"/>
    </xf>
    <xf numFmtId="177" fontId="15" fillId="0" borderId="0" xfId="2" applyNumberFormat="1"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xf>
    <xf numFmtId="0" fontId="15" fillId="0" borderId="4" xfId="0" applyFont="1" applyFill="1" applyBorder="1" applyAlignment="1" applyProtection="1">
      <alignment horizontal="left" vertical="center"/>
    </xf>
    <xf numFmtId="0" fontId="15" fillId="0" borderId="4" xfId="2" applyFont="1" applyFill="1" applyBorder="1" applyAlignment="1" applyProtection="1">
      <alignment horizontal="left" vertical="center"/>
      <protection locked="0"/>
    </xf>
    <xf numFmtId="0" fontId="15" fillId="0" borderId="3" xfId="0" applyFont="1" applyFill="1" applyBorder="1" applyAlignment="1" applyProtection="1">
      <alignment horizontal="left" vertical="center"/>
    </xf>
    <xf numFmtId="0" fontId="15" fillId="0" borderId="5" xfId="0" applyFont="1" applyFill="1" applyBorder="1" applyAlignment="1" applyProtection="1">
      <alignment horizontal="left" vertical="center"/>
    </xf>
    <xf numFmtId="0" fontId="15" fillId="0" borderId="1" xfId="0" applyFont="1" applyFill="1" applyBorder="1" applyAlignment="1" applyProtection="1">
      <alignment horizontal="left" vertical="center"/>
    </xf>
    <xf numFmtId="178" fontId="15" fillId="0" borderId="0" xfId="2" applyNumberFormat="1" applyFont="1" applyFill="1" applyBorder="1" applyAlignment="1" applyProtection="1">
      <alignment horizontal="left" vertical="center"/>
    </xf>
    <xf numFmtId="0" fontId="15" fillId="0" borderId="7" xfId="0" applyFont="1" applyFill="1" applyBorder="1" applyAlignment="1" applyProtection="1">
      <alignment horizontal="left" vertical="center"/>
    </xf>
    <xf numFmtId="176" fontId="15" fillId="0" borderId="7" xfId="1" applyNumberFormat="1" applyFont="1" applyFill="1" applyBorder="1" applyAlignment="1" applyProtection="1">
      <alignment horizontal="left" vertical="center"/>
      <protection locked="0"/>
    </xf>
    <xf numFmtId="178" fontId="15" fillId="0" borderId="7" xfId="2" applyNumberFormat="1" applyFont="1" applyFill="1" applyBorder="1" applyAlignment="1" applyProtection="1">
      <alignment horizontal="left" vertical="center"/>
    </xf>
    <xf numFmtId="0" fontId="15" fillId="0" borderId="8" xfId="0" applyFont="1" applyFill="1" applyBorder="1" applyAlignment="1" applyProtection="1">
      <alignment horizontal="left" vertical="center"/>
    </xf>
    <xf numFmtId="38" fontId="15" fillId="0" borderId="7" xfId="1" applyFont="1" applyFill="1" applyBorder="1" applyAlignment="1" applyProtection="1">
      <alignment horizontal="left" vertical="center"/>
      <protection locked="0"/>
    </xf>
    <xf numFmtId="38" fontId="15" fillId="0" borderId="7" xfId="1" applyFont="1" applyFill="1" applyBorder="1" applyAlignment="1" applyProtection="1">
      <alignment horizontal="left" vertical="center"/>
    </xf>
    <xf numFmtId="56" fontId="15" fillId="0" borderId="4" xfId="0" applyNumberFormat="1" applyFont="1" applyFill="1" applyBorder="1" applyAlignment="1" applyProtection="1">
      <alignment horizontal="left" vertical="center"/>
    </xf>
    <xf numFmtId="38" fontId="15" fillId="0" borderId="4" xfId="1" applyFont="1" applyFill="1" applyBorder="1" applyAlignment="1" applyProtection="1">
      <alignment horizontal="left" vertical="center"/>
      <protection locked="0"/>
    </xf>
    <xf numFmtId="38" fontId="15" fillId="0" borderId="4" xfId="1" applyFont="1" applyFill="1" applyBorder="1" applyAlignment="1" applyProtection="1">
      <alignment horizontal="left" vertical="center"/>
    </xf>
    <xf numFmtId="56" fontId="15" fillId="0" borderId="0" xfId="0" applyNumberFormat="1" applyFont="1" applyFill="1" applyBorder="1" applyAlignment="1" applyProtection="1">
      <alignment horizontal="left" vertical="center"/>
    </xf>
    <xf numFmtId="56" fontId="15" fillId="0" borderId="19" xfId="0" applyNumberFormat="1" applyFont="1" applyFill="1" applyBorder="1" applyAlignment="1" applyProtection="1">
      <alignment horizontal="left" vertical="center"/>
    </xf>
    <xf numFmtId="38" fontId="15" fillId="0" borderId="19" xfId="1" applyFont="1" applyFill="1" applyBorder="1" applyAlignment="1" applyProtection="1">
      <alignment horizontal="left" vertical="center"/>
      <protection locked="0"/>
    </xf>
    <xf numFmtId="38" fontId="15" fillId="0" borderId="19" xfId="1" applyFont="1" applyFill="1" applyBorder="1" applyAlignment="1" applyProtection="1">
      <alignment horizontal="left" vertical="center"/>
    </xf>
    <xf numFmtId="0" fontId="15" fillId="0" borderId="19" xfId="0" applyFont="1" applyFill="1" applyBorder="1" applyAlignment="1" applyProtection="1">
      <alignment horizontal="left" vertical="center"/>
    </xf>
    <xf numFmtId="0" fontId="15" fillId="0" borderId="20"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56" fontId="15" fillId="0" borderId="6" xfId="0" applyNumberFormat="1" applyFont="1" applyFill="1" applyBorder="1" applyAlignment="1" applyProtection="1">
      <alignment horizontal="left" vertical="center"/>
    </xf>
    <xf numFmtId="56" fontId="15" fillId="0" borderId="7" xfId="0" applyNumberFormat="1" applyFont="1" applyFill="1" applyBorder="1" applyAlignment="1" applyProtection="1">
      <alignment horizontal="left" vertical="center"/>
    </xf>
    <xf numFmtId="0" fontId="15" fillId="0" borderId="0" xfId="0" applyFont="1" applyFill="1" applyBorder="1" applyAlignment="1" applyProtection="1">
      <alignment horizontal="left" vertical="center"/>
      <protection locked="0"/>
    </xf>
    <xf numFmtId="57" fontId="15" fillId="0" borderId="7" xfId="2" applyNumberFormat="1" applyFont="1" applyFill="1" applyBorder="1" applyAlignment="1" applyProtection="1">
      <alignment horizontal="left" vertical="center"/>
    </xf>
    <xf numFmtId="57" fontId="15" fillId="0" borderId="8" xfId="2" applyNumberFormat="1" applyFont="1" applyFill="1" applyBorder="1" applyAlignment="1" applyProtection="1">
      <alignment horizontal="left" vertical="center"/>
    </xf>
    <xf numFmtId="0" fontId="20" fillId="0" borderId="0" xfId="2" applyFont="1" applyFill="1" applyBorder="1" applyAlignment="1" applyProtection="1">
      <alignment horizontal="left" vertical="center"/>
    </xf>
    <xf numFmtId="0" fontId="15" fillId="0" borderId="62" xfId="2" applyFont="1" applyFill="1" applyBorder="1" applyAlignment="1">
      <alignment vertical="center"/>
    </xf>
    <xf numFmtId="0" fontId="18" fillId="0" borderId="64" xfId="2" applyFont="1" applyFill="1" applyBorder="1" applyAlignment="1">
      <alignment horizontal="left" vertical="center"/>
    </xf>
    <xf numFmtId="0" fontId="15" fillId="8" borderId="0" xfId="2" applyFont="1" applyFill="1" applyBorder="1" applyAlignment="1">
      <alignment horizontal="left" vertical="center"/>
    </xf>
    <xf numFmtId="0" fontId="15" fillId="8" borderId="0" xfId="2" applyFont="1" applyFill="1" applyBorder="1" applyAlignment="1" applyProtection="1">
      <alignment horizontal="left"/>
    </xf>
    <xf numFmtId="0" fontId="15" fillId="8" borderId="9" xfId="2" applyFont="1" applyFill="1" applyBorder="1" applyAlignment="1" applyProtection="1">
      <alignment horizontal="left" vertical="center"/>
    </xf>
    <xf numFmtId="0" fontId="11" fillId="0" borderId="0" xfId="2" applyFont="1" applyFill="1" applyBorder="1" applyAlignment="1">
      <alignment vertical="center"/>
    </xf>
    <xf numFmtId="38" fontId="15" fillId="0" borderId="48" xfId="1" applyFont="1" applyFill="1" applyBorder="1" applyAlignment="1" applyProtection="1">
      <alignment horizontal="left" vertical="center"/>
      <protection locked="0"/>
    </xf>
    <xf numFmtId="38" fontId="15" fillId="0" borderId="48" xfId="1" applyFont="1" applyFill="1" applyBorder="1" applyAlignment="1" applyProtection="1">
      <alignment horizontal="left" vertical="center"/>
    </xf>
    <xf numFmtId="0" fontId="15" fillId="0" borderId="48" xfId="0" applyFont="1" applyFill="1" applyBorder="1" applyAlignment="1" applyProtection="1">
      <alignment horizontal="left" vertical="center"/>
    </xf>
    <xf numFmtId="0" fontId="15" fillId="0" borderId="7" xfId="2" applyFont="1" applyFill="1" applyBorder="1" applyAlignment="1" applyProtection="1">
      <alignment vertical="center"/>
    </xf>
    <xf numFmtId="0" fontId="15" fillId="0" borderId="0" xfId="2" applyFont="1" applyFill="1" applyBorder="1" applyAlignment="1">
      <alignment vertical="center"/>
    </xf>
    <xf numFmtId="0" fontId="16" fillId="0" borderId="48" xfId="2" applyFont="1" applyFill="1" applyBorder="1" applyAlignment="1">
      <alignment horizontal="left" vertical="center"/>
    </xf>
    <xf numFmtId="0" fontId="15" fillId="0" borderId="48" xfId="2" applyFont="1" applyFill="1" applyBorder="1" applyAlignment="1">
      <alignment horizontal="left" vertical="center"/>
    </xf>
    <xf numFmtId="0" fontId="15" fillId="0" borderId="68" xfId="2" applyFont="1" applyFill="1" applyBorder="1" applyAlignment="1">
      <alignment horizontal="left" vertical="center"/>
    </xf>
    <xf numFmtId="38" fontId="15" fillId="0" borderId="0" xfId="2" applyNumberFormat="1" applyFont="1" applyFill="1" applyBorder="1" applyAlignment="1" applyProtection="1">
      <alignment horizontal="left" vertical="center"/>
    </xf>
    <xf numFmtId="0" fontId="15" fillId="0" borderId="0" xfId="2" applyFont="1" applyFill="1" applyBorder="1" applyAlignment="1" applyProtection="1">
      <alignment vertical="center"/>
    </xf>
    <xf numFmtId="0" fontId="17" fillId="0" borderId="48" xfId="2" applyFont="1" applyFill="1" applyBorder="1" applyAlignment="1">
      <alignment horizontal="left" vertical="center"/>
    </xf>
    <xf numFmtId="0" fontId="15" fillId="8" borderId="75" xfId="2" applyFont="1" applyFill="1" applyBorder="1" applyAlignment="1" applyProtection="1">
      <alignment horizontal="left" vertical="top"/>
    </xf>
    <xf numFmtId="0" fontId="15" fillId="8" borderId="76" xfId="2" applyFont="1" applyFill="1" applyBorder="1" applyAlignment="1" applyProtection="1">
      <alignment horizontal="left" vertical="top"/>
    </xf>
    <xf numFmtId="0" fontId="15" fillId="8" borderId="77" xfId="2" applyFont="1" applyFill="1" applyBorder="1" applyAlignment="1">
      <alignment horizontal="left" vertical="center"/>
    </xf>
    <xf numFmtId="0" fontId="15" fillId="8" borderId="36" xfId="2" applyFont="1" applyFill="1" applyBorder="1" applyAlignment="1" applyProtection="1">
      <alignment horizontal="left"/>
    </xf>
    <xf numFmtId="0" fontId="15" fillId="8" borderId="78" xfId="2" applyFont="1" applyFill="1" applyBorder="1" applyAlignment="1" applyProtection="1">
      <alignment horizontal="left"/>
    </xf>
    <xf numFmtId="0" fontId="15" fillId="8" borderId="79" xfId="2" applyFont="1" applyFill="1" applyBorder="1" applyAlignment="1" applyProtection="1">
      <alignment horizontal="left"/>
    </xf>
    <xf numFmtId="14" fontId="15" fillId="8" borderId="79" xfId="2" applyNumberFormat="1" applyFont="1" applyFill="1" applyBorder="1" applyAlignment="1" applyProtection="1">
      <alignment horizontal="left"/>
    </xf>
    <xf numFmtId="0" fontId="15" fillId="8" borderId="80" xfId="2" applyFont="1" applyFill="1" applyBorder="1" applyAlignment="1" applyProtection="1">
      <alignment horizontal="left"/>
    </xf>
    <xf numFmtId="0" fontId="15" fillId="0" borderId="0" xfId="2" applyFont="1" applyFill="1" applyBorder="1" applyAlignment="1" applyProtection="1">
      <alignment horizontal="left" vertical="center"/>
    </xf>
    <xf numFmtId="0" fontId="15" fillId="0" borderId="1" xfId="2" applyFont="1" applyFill="1" applyBorder="1" applyAlignment="1" applyProtection="1">
      <alignment horizontal="left" vertical="center"/>
    </xf>
    <xf numFmtId="0" fontId="15" fillId="0" borderId="54" xfId="2" applyFont="1" applyFill="1" applyBorder="1" applyAlignment="1" applyProtection="1">
      <alignment horizontal="left" vertical="center"/>
    </xf>
    <xf numFmtId="0" fontId="15" fillId="0" borderId="19" xfId="2" applyFont="1" applyFill="1" applyBorder="1" applyAlignment="1" applyProtection="1">
      <alignment horizontal="left" vertical="center"/>
    </xf>
    <xf numFmtId="0" fontId="15" fillId="0" borderId="52" xfId="2" applyFont="1" applyFill="1" applyBorder="1" applyAlignment="1" applyProtection="1">
      <alignment horizontal="left" vertical="center"/>
    </xf>
    <xf numFmtId="0" fontId="15" fillId="0" borderId="20" xfId="2" applyFont="1" applyFill="1" applyBorder="1" applyAlignment="1" applyProtection="1">
      <alignment horizontal="left" vertical="center"/>
    </xf>
    <xf numFmtId="0" fontId="15" fillId="0" borderId="67" xfId="2" applyFont="1" applyFill="1" applyBorder="1" applyAlignment="1" applyProtection="1">
      <alignment horizontal="left" vertical="center"/>
    </xf>
    <xf numFmtId="0" fontId="15" fillId="0" borderId="64" xfId="2" applyFont="1" applyFill="1" applyBorder="1" applyAlignment="1">
      <alignment horizontal="left" vertical="center"/>
    </xf>
    <xf numFmtId="0" fontId="15" fillId="0" borderId="65" xfId="2" applyFont="1" applyFill="1" applyBorder="1" applyAlignment="1">
      <alignment horizontal="left" vertical="center"/>
    </xf>
    <xf numFmtId="0" fontId="15" fillId="0" borderId="52" xfId="2" applyFont="1" applyFill="1" applyBorder="1" applyAlignment="1" applyProtection="1">
      <alignment horizontal="left" vertical="center"/>
    </xf>
    <xf numFmtId="0" fontId="15" fillId="0" borderId="0" xfId="2" applyFont="1" applyFill="1" applyBorder="1" applyAlignment="1" applyProtection="1">
      <alignment horizontal="left" vertical="center"/>
    </xf>
    <xf numFmtId="0" fontId="15" fillId="0" borderId="9" xfId="2" applyFont="1" applyFill="1" applyBorder="1" applyAlignment="1" applyProtection="1">
      <alignment horizontal="left" vertical="center"/>
      <protection locked="0"/>
    </xf>
    <xf numFmtId="0" fontId="7" fillId="0" borderId="22" xfId="0" applyFont="1" applyFill="1" applyBorder="1" applyAlignment="1">
      <alignment vertical="top" wrapText="1"/>
    </xf>
    <xf numFmtId="0" fontId="5" fillId="0" borderId="23" xfId="0" applyFont="1" applyFill="1" applyBorder="1" applyAlignment="1">
      <alignment vertical="top" wrapText="1"/>
    </xf>
    <xf numFmtId="0" fontId="6" fillId="8" borderId="24" xfId="0" applyFont="1" applyFill="1" applyBorder="1" applyAlignment="1">
      <alignment horizontal="center"/>
    </xf>
    <xf numFmtId="0" fontId="6" fillId="8" borderId="25" xfId="0" applyFont="1" applyFill="1" applyBorder="1" applyAlignment="1">
      <alignment horizontal="center"/>
    </xf>
    <xf numFmtId="0" fontId="6" fillId="0" borderId="38" xfId="0" applyNumberFormat="1" applyFont="1" applyFill="1" applyBorder="1" applyAlignment="1">
      <alignment shrinkToFit="1"/>
    </xf>
    <xf numFmtId="49" fontId="6" fillId="0" borderId="41" xfId="0" applyNumberFormat="1" applyFont="1" applyFill="1" applyBorder="1" applyAlignment="1"/>
    <xf numFmtId="0" fontId="6" fillId="0" borderId="23" xfId="0" applyFont="1" applyFill="1" applyBorder="1" applyAlignment="1">
      <alignment horizontal="center" vertical="top" wrapText="1"/>
    </xf>
    <xf numFmtId="0" fontId="6" fillId="0" borderId="25" xfId="0" applyFont="1" applyFill="1" applyBorder="1" applyAlignment="1">
      <alignment horizontal="center" vertical="top" wrapText="1"/>
    </xf>
    <xf numFmtId="0" fontId="6" fillId="0" borderId="26" xfId="0" applyFont="1" applyFill="1" applyBorder="1" applyAlignment="1">
      <alignment vertical="top" wrapText="1"/>
    </xf>
    <xf numFmtId="179" fontId="0" fillId="0" borderId="37" xfId="0" applyNumberFormat="1" applyBorder="1">
      <alignment vertical="center"/>
    </xf>
    <xf numFmtId="0" fontId="6" fillId="0" borderId="26" xfId="0" applyFont="1" applyFill="1" applyBorder="1" applyAlignment="1">
      <alignment vertical="top" shrinkToFit="1"/>
    </xf>
    <xf numFmtId="0" fontId="6" fillId="0" borderId="46" xfId="0" applyFont="1" applyFill="1" applyBorder="1" applyAlignment="1">
      <alignment vertical="top" shrinkToFit="1"/>
    </xf>
    <xf numFmtId="0" fontId="7" fillId="0" borderId="40" xfId="0" applyFont="1" applyFill="1" applyBorder="1" applyAlignment="1">
      <alignment horizontal="center" shrinkToFit="1"/>
    </xf>
    <xf numFmtId="0" fontId="0" fillId="0" borderId="79" xfId="0" applyFill="1" applyBorder="1" applyAlignment="1">
      <alignment vertical="center"/>
    </xf>
    <xf numFmtId="0" fontId="0" fillId="11" borderId="4" xfId="0" applyFill="1" applyBorder="1">
      <alignment vertical="center"/>
    </xf>
    <xf numFmtId="0" fontId="15" fillId="0" borderId="19" xfId="2" applyFont="1" applyFill="1" applyBorder="1" applyAlignment="1" applyProtection="1">
      <alignment vertical="center"/>
    </xf>
    <xf numFmtId="0" fontId="6" fillId="8" borderId="29" xfId="0" applyFont="1" applyFill="1" applyBorder="1" applyAlignment="1">
      <alignment vertical="top"/>
    </xf>
    <xf numFmtId="0" fontId="6" fillId="8" borderId="38" xfId="0" applyFont="1" applyFill="1" applyBorder="1" applyAlignment="1"/>
    <xf numFmtId="0" fontId="6" fillId="8" borderId="5" xfId="0" applyFont="1" applyFill="1" applyBorder="1" applyAlignment="1">
      <alignment horizontal="left" vertical="top"/>
    </xf>
    <xf numFmtId="0" fontId="6" fillId="8" borderId="39" xfId="0" applyFont="1" applyFill="1" applyBorder="1" applyAlignment="1">
      <alignment horizontal="left"/>
    </xf>
    <xf numFmtId="179" fontId="0" fillId="0" borderId="44" xfId="0" applyNumberFormat="1" applyBorder="1">
      <alignment vertical="center"/>
    </xf>
    <xf numFmtId="0" fontId="6" fillId="5" borderId="22" xfId="1" applyNumberFormat="1" applyFont="1" applyFill="1" applyBorder="1" applyAlignment="1">
      <alignment vertical="top"/>
    </xf>
    <xf numFmtId="0" fontId="6" fillId="5" borderId="40" xfId="0" applyNumberFormat="1" applyFont="1" applyFill="1" applyBorder="1" applyAlignment="1">
      <alignment horizontal="left"/>
    </xf>
    <xf numFmtId="0" fontId="6" fillId="5" borderId="28" xfId="0" applyFont="1" applyFill="1" applyBorder="1" applyAlignment="1">
      <alignment horizontal="center"/>
    </xf>
    <xf numFmtId="0" fontId="6" fillId="5" borderId="35" xfId="1" applyNumberFormat="1" applyFont="1" applyFill="1" applyBorder="1" applyAlignment="1">
      <alignment vertical="top"/>
    </xf>
    <xf numFmtId="0" fontId="6" fillId="0" borderId="0" xfId="0" applyFont="1" applyFill="1" applyAlignment="1">
      <alignment horizontal="center" wrapText="1"/>
    </xf>
    <xf numFmtId="0" fontId="15" fillId="0" borderId="0" xfId="2" applyFont="1" applyFill="1" applyBorder="1" applyAlignment="1" applyProtection="1">
      <alignment horizontal="left" vertical="center"/>
    </xf>
    <xf numFmtId="0" fontId="15" fillId="0" borderId="9" xfId="2" applyFont="1" applyFill="1" applyBorder="1" applyAlignment="1" applyProtection="1">
      <alignment horizontal="left" vertical="center"/>
    </xf>
    <xf numFmtId="9" fontId="0" fillId="0" borderId="87" xfId="0" applyNumberFormat="1" applyBorder="1">
      <alignment vertical="center"/>
    </xf>
    <xf numFmtId="9" fontId="0" fillId="0" borderId="88" xfId="0" applyNumberFormat="1" applyBorder="1">
      <alignment vertical="center"/>
    </xf>
    <xf numFmtId="9" fontId="0" fillId="0" borderId="89" xfId="0" applyNumberFormat="1" applyBorder="1">
      <alignment vertical="center"/>
    </xf>
    <xf numFmtId="179" fontId="0" fillId="0" borderId="87" xfId="0" applyNumberFormat="1" applyBorder="1">
      <alignment vertical="center"/>
    </xf>
    <xf numFmtId="0" fontId="0" fillId="0" borderId="87" xfId="0" applyBorder="1">
      <alignment vertical="center"/>
    </xf>
    <xf numFmtId="0" fontId="0" fillId="0" borderId="89" xfId="0" applyBorder="1">
      <alignment vertical="center"/>
    </xf>
    <xf numFmtId="0" fontId="6" fillId="0" borderId="90" xfId="0" applyFont="1" applyFill="1" applyBorder="1" applyAlignment="1">
      <alignment horizontal="center" vertical="top" wrapText="1"/>
    </xf>
    <xf numFmtId="0" fontId="6" fillId="0" borderId="17" xfId="0" applyFont="1" applyFill="1" applyBorder="1" applyAlignment="1">
      <alignment horizontal="center" vertical="top" wrapText="1"/>
    </xf>
    <xf numFmtId="0" fontId="6" fillId="0" borderId="91" xfId="0" applyFont="1" applyFill="1" applyBorder="1" applyAlignment="1">
      <alignment horizontal="center" vertical="top" wrapText="1"/>
    </xf>
    <xf numFmtId="0" fontId="15" fillId="8" borderId="0" xfId="2" applyFont="1" applyFill="1" applyBorder="1" applyAlignment="1" applyProtection="1">
      <alignment horizontal="left" vertical="center"/>
    </xf>
    <xf numFmtId="0" fontId="0" fillId="10" borderId="4" xfId="0" applyFill="1" applyBorder="1" applyAlignment="1">
      <alignment vertical="center" shrinkToFit="1"/>
    </xf>
    <xf numFmtId="0" fontId="0" fillId="0" borderId="0" xfId="0" applyFill="1" applyBorder="1" applyAlignment="1">
      <alignment vertical="center" shrinkToFit="1"/>
    </xf>
    <xf numFmtId="0" fontId="6" fillId="0" borderId="6" xfId="0" applyFont="1" applyFill="1" applyBorder="1" applyAlignment="1">
      <alignment horizontal="center" vertical="top" wrapText="1"/>
    </xf>
    <xf numFmtId="179" fontId="0" fillId="0" borderId="82" xfId="0" applyNumberFormat="1" applyBorder="1">
      <alignment vertical="center"/>
    </xf>
    <xf numFmtId="0" fontId="6" fillId="0" borderId="8" xfId="0" applyFont="1" applyFill="1" applyBorder="1" applyAlignment="1">
      <alignment horizontal="center" vertical="top" wrapText="1"/>
    </xf>
    <xf numFmtId="179" fontId="0" fillId="0" borderId="83" xfId="0" applyNumberFormat="1" applyBorder="1">
      <alignment vertical="center"/>
    </xf>
    <xf numFmtId="0" fontId="0" fillId="10" borderId="0" xfId="0" applyFill="1" applyBorder="1">
      <alignment vertical="center"/>
    </xf>
    <xf numFmtId="0" fontId="0" fillId="10" borderId="0" xfId="0" applyFill="1">
      <alignment vertical="center"/>
    </xf>
    <xf numFmtId="0" fontId="23" fillId="13" borderId="45" xfId="0" applyFont="1" applyFill="1" applyBorder="1" applyAlignment="1">
      <alignment horizontal="center" vertical="top" wrapText="1"/>
    </xf>
    <xf numFmtId="179" fontId="0" fillId="13" borderId="92" xfId="0" applyNumberFormat="1" applyFill="1" applyBorder="1">
      <alignment vertical="center"/>
    </xf>
    <xf numFmtId="0" fontId="6" fillId="13" borderId="45" xfId="0" applyFont="1" applyFill="1" applyBorder="1" applyAlignment="1">
      <alignment horizontal="center" vertical="top" wrapText="1"/>
    </xf>
    <xf numFmtId="0" fontId="6" fillId="3" borderId="24" xfId="0" applyFont="1" applyFill="1" applyBorder="1" applyAlignment="1">
      <alignment horizontal="center" shrinkToFit="1"/>
    </xf>
    <xf numFmtId="0" fontId="15" fillId="0" borderId="48" xfId="2" applyFont="1" applyFill="1" applyBorder="1" applyAlignment="1">
      <alignment vertical="center"/>
    </xf>
    <xf numFmtId="0" fontId="18" fillId="0" borderId="48" xfId="2" applyFont="1" applyFill="1" applyBorder="1" applyAlignment="1">
      <alignment horizontal="left" vertical="center"/>
    </xf>
    <xf numFmtId="0" fontId="6" fillId="0" borderId="39" xfId="0" applyFont="1" applyFill="1" applyBorder="1" applyAlignment="1"/>
    <xf numFmtId="0" fontId="6" fillId="0" borderId="5" xfId="0" applyFont="1" applyFill="1" applyBorder="1" applyAlignment="1">
      <alignment vertical="top" shrinkToFit="1"/>
    </xf>
    <xf numFmtId="0" fontId="6" fillId="5" borderId="1" xfId="0" applyFont="1" applyFill="1" applyBorder="1" applyAlignment="1">
      <alignment vertical="top"/>
    </xf>
    <xf numFmtId="0" fontId="6" fillId="5" borderId="41" xfId="0" applyNumberFormat="1" applyFont="1" applyFill="1" applyBorder="1" applyAlignment="1"/>
    <xf numFmtId="0" fontId="6" fillId="5" borderId="29" xfId="0" applyFont="1" applyFill="1" applyBorder="1" applyAlignment="1">
      <alignment vertical="top"/>
    </xf>
    <xf numFmtId="0" fontId="6" fillId="5" borderId="38" xfId="0" applyNumberFormat="1" applyFont="1" applyFill="1" applyBorder="1" applyAlignment="1"/>
    <xf numFmtId="38" fontId="6" fillId="5" borderId="29" xfId="1" applyFont="1" applyFill="1" applyBorder="1" applyAlignment="1">
      <alignment vertical="top"/>
    </xf>
    <xf numFmtId="38" fontId="6" fillId="5" borderId="5" xfId="1" applyFont="1" applyFill="1" applyBorder="1" applyAlignment="1">
      <alignment vertical="top"/>
    </xf>
    <xf numFmtId="0" fontId="6" fillId="5" borderId="5" xfId="1" applyNumberFormat="1" applyFont="1" applyFill="1" applyBorder="1" applyAlignment="1">
      <alignment vertical="top"/>
    </xf>
    <xf numFmtId="0" fontId="6" fillId="5" borderId="39" xfId="0" applyNumberFormat="1" applyFont="1" applyFill="1" applyBorder="1" applyAlignment="1"/>
    <xf numFmtId="0" fontId="6" fillId="5" borderId="32" xfId="0" applyFont="1" applyFill="1" applyBorder="1" applyAlignment="1">
      <alignment vertical="top"/>
    </xf>
    <xf numFmtId="0" fontId="10" fillId="5" borderId="38" xfId="0" applyNumberFormat="1" applyFont="1" applyFill="1" applyBorder="1" applyAlignment="1"/>
    <xf numFmtId="0" fontId="6" fillId="5" borderId="31" xfId="0" applyFont="1" applyFill="1" applyBorder="1" applyAlignment="1">
      <alignment vertical="top"/>
    </xf>
    <xf numFmtId="38" fontId="6" fillId="5" borderId="31" xfId="1" applyFont="1" applyFill="1" applyBorder="1" applyAlignment="1">
      <alignment vertical="top"/>
    </xf>
    <xf numFmtId="0" fontId="6" fillId="5" borderId="34" xfId="1" applyNumberFormat="1" applyFont="1" applyFill="1" applyBorder="1" applyAlignment="1">
      <alignment vertical="top"/>
    </xf>
    <xf numFmtId="0" fontId="10" fillId="5" borderId="42" xfId="0" applyNumberFormat="1" applyFont="1" applyFill="1" applyBorder="1" applyAlignment="1"/>
    <xf numFmtId="0" fontId="10" fillId="5" borderId="40" xfId="0" applyNumberFormat="1" applyFont="1" applyFill="1" applyBorder="1" applyAlignment="1"/>
    <xf numFmtId="0" fontId="6" fillId="5" borderId="0" xfId="0" applyFont="1" applyFill="1" applyBorder="1" applyAlignment="1">
      <alignment vertical="top"/>
    </xf>
    <xf numFmtId="49" fontId="6" fillId="5" borderId="39" xfId="0" applyNumberFormat="1" applyFont="1" applyFill="1" applyBorder="1" applyAlignment="1"/>
    <xf numFmtId="0" fontId="6" fillId="5" borderId="45" xfId="0" applyFont="1" applyFill="1" applyBorder="1" applyAlignment="1">
      <alignment horizontal="center"/>
    </xf>
    <xf numFmtId="179" fontId="0" fillId="4" borderId="37" xfId="0" applyNumberFormat="1" applyFill="1" applyBorder="1">
      <alignment vertical="center"/>
    </xf>
    <xf numFmtId="179" fontId="0" fillId="4" borderId="38" xfId="0" applyNumberFormat="1" applyFill="1" applyBorder="1">
      <alignment vertical="center"/>
    </xf>
    <xf numFmtId="179" fontId="0" fillId="4" borderId="0" xfId="0" applyNumberFormat="1" applyFill="1">
      <alignment vertical="center"/>
    </xf>
    <xf numFmtId="58" fontId="9" fillId="0" borderId="0" xfId="0" applyNumberFormat="1" applyFont="1" applyFill="1" applyAlignment="1"/>
    <xf numFmtId="0" fontId="15" fillId="0" borderId="0"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15" fillId="0" borderId="13" xfId="2" applyFont="1" applyFill="1" applyBorder="1" applyAlignment="1" applyProtection="1">
      <alignment vertical="center"/>
    </xf>
    <xf numFmtId="0" fontId="15" fillId="0" borderId="14" xfId="2" applyFont="1" applyFill="1" applyBorder="1" applyAlignment="1" applyProtection="1">
      <alignment vertical="center"/>
    </xf>
    <xf numFmtId="0" fontId="15" fillId="0" borderId="8" xfId="2" applyFont="1" applyFill="1" applyBorder="1" applyAlignment="1" applyProtection="1">
      <alignment vertical="center"/>
    </xf>
    <xf numFmtId="0" fontId="15" fillId="0" borderId="1" xfId="2" applyFont="1" applyFill="1" applyBorder="1" applyAlignment="1" applyProtection="1">
      <alignment vertical="center"/>
    </xf>
    <xf numFmtId="0" fontId="27" fillId="0" borderId="75" xfId="2" applyFont="1" applyFill="1" applyBorder="1" applyAlignment="1">
      <alignment vertical="center"/>
    </xf>
    <xf numFmtId="0" fontId="15" fillId="0" borderId="5" xfId="2" applyFont="1" applyFill="1" applyBorder="1" applyAlignment="1" applyProtection="1">
      <alignment vertical="center"/>
    </xf>
    <xf numFmtId="0" fontId="15" fillId="0" borderId="0" xfId="2"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1" fontId="15" fillId="0" borderId="4" xfId="1" applyNumberFormat="1" applyFont="1" applyFill="1" applyBorder="1" applyAlignment="1" applyProtection="1">
      <alignment horizontal="left" vertical="center"/>
      <protection locked="0"/>
    </xf>
    <xf numFmtId="0" fontId="15" fillId="0" borderId="0" xfId="2" applyFont="1" applyFill="1" applyBorder="1" applyAlignment="1" applyProtection="1">
      <alignment horizontal="center" vertical="center"/>
    </xf>
    <xf numFmtId="0" fontId="15" fillId="0" borderId="0" xfId="2" applyFont="1" applyFill="1" applyBorder="1" applyAlignment="1">
      <alignment horizontal="left" vertical="center"/>
    </xf>
    <xf numFmtId="0" fontId="15" fillId="0" borderId="64" xfId="2" applyFont="1" applyFill="1" applyBorder="1" applyAlignment="1" applyProtection="1">
      <alignment horizontal="left" vertical="center"/>
    </xf>
    <xf numFmtId="0" fontId="15" fillId="0" borderId="96" xfId="2" applyFont="1" applyFill="1" applyBorder="1" applyAlignment="1" applyProtection="1">
      <alignment horizontal="center" vertical="center"/>
    </xf>
    <xf numFmtId="0" fontId="15" fillId="0" borderId="96" xfId="2" applyFont="1" applyFill="1" applyBorder="1" applyAlignment="1" applyProtection="1">
      <alignment vertical="center"/>
    </xf>
    <xf numFmtId="1" fontId="15" fillId="0" borderId="96" xfId="1" applyNumberFormat="1" applyFont="1" applyFill="1" applyBorder="1" applyAlignment="1" applyProtection="1">
      <alignment vertical="center"/>
      <protection locked="0"/>
    </xf>
    <xf numFmtId="0" fontId="15" fillId="0" borderId="97" xfId="2" applyFont="1" applyFill="1" applyBorder="1" applyAlignment="1" applyProtection="1">
      <alignment vertical="center"/>
    </xf>
    <xf numFmtId="0" fontId="15" fillId="0" borderId="0" xfId="2" applyFont="1" applyFill="1" applyBorder="1" applyAlignment="1" applyProtection="1">
      <alignment vertical="center" textRotation="255"/>
    </xf>
    <xf numFmtId="0" fontId="15" fillId="0" borderId="7" xfId="2" applyFont="1" applyFill="1" applyBorder="1" applyAlignment="1" applyProtection="1">
      <alignment vertical="center" textRotation="255"/>
    </xf>
    <xf numFmtId="0" fontId="15" fillId="0" borderId="0" xfId="2"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0" xfId="2" applyFont="1" applyFill="1" applyBorder="1" applyAlignment="1" applyProtection="1">
      <alignment horizontal="center" vertical="center" wrapText="1"/>
    </xf>
    <xf numFmtId="0" fontId="15" fillId="0" borderId="54" xfId="2" applyFont="1" applyFill="1" applyBorder="1" applyAlignment="1" applyProtection="1">
      <alignment horizontal="left" vertical="center"/>
    </xf>
    <xf numFmtId="0" fontId="15" fillId="0" borderId="19" xfId="2" applyFont="1" applyFill="1" applyBorder="1" applyAlignment="1" applyProtection="1">
      <alignment horizontal="left" vertical="center"/>
    </xf>
    <xf numFmtId="0" fontId="15" fillId="0" borderId="52" xfId="2" applyFont="1" applyFill="1" applyBorder="1" applyAlignment="1" applyProtection="1">
      <alignment horizontal="left" vertical="center"/>
    </xf>
    <xf numFmtId="0" fontId="15" fillId="0" borderId="20" xfId="2" applyFont="1" applyFill="1" applyBorder="1" applyAlignment="1" applyProtection="1">
      <alignment horizontal="left" vertical="center"/>
    </xf>
    <xf numFmtId="0" fontId="15" fillId="0" borderId="64" xfId="2" applyFont="1" applyFill="1" applyBorder="1" applyAlignment="1" applyProtection="1">
      <alignment horizontal="left" vertical="center"/>
    </xf>
    <xf numFmtId="0" fontId="15" fillId="14" borderId="16" xfId="2" applyFont="1" applyFill="1" applyBorder="1" applyAlignment="1">
      <alignment horizontal="left" vertical="center"/>
    </xf>
    <xf numFmtId="0" fontId="15" fillId="14" borderId="57" xfId="2" applyFont="1" applyFill="1" applyBorder="1" applyAlignment="1">
      <alignment horizontal="left" vertical="center"/>
    </xf>
    <xf numFmtId="0" fontId="15" fillId="14" borderId="11" xfId="2" applyFont="1" applyFill="1" applyBorder="1" applyAlignment="1" applyProtection="1">
      <alignment horizontal="left" vertical="center"/>
    </xf>
    <xf numFmtId="0" fontId="15" fillId="14" borderId="9" xfId="2" applyFont="1" applyFill="1" applyBorder="1" applyAlignment="1" applyProtection="1">
      <alignment horizontal="left" vertical="center"/>
    </xf>
    <xf numFmtId="0" fontId="24" fillId="0" borderId="0" xfId="2" applyFont="1" applyFill="1" applyBorder="1" applyAlignment="1">
      <alignment horizontal="center" vertical="center" shrinkToFit="1"/>
    </xf>
    <xf numFmtId="0" fontId="15" fillId="0" borderId="0" xfId="2" applyFont="1" applyFill="1" applyBorder="1" applyAlignment="1" applyProtection="1">
      <alignment horizontal="left" shrinkToFit="1"/>
    </xf>
    <xf numFmtId="14" fontId="15" fillId="0" borderId="0" xfId="2" applyNumberFormat="1" applyFont="1" applyFill="1" applyBorder="1" applyAlignment="1" applyProtection="1">
      <alignment horizontal="left"/>
    </xf>
    <xf numFmtId="14" fontId="15" fillId="0" borderId="0" xfId="2" applyNumberFormat="1" applyFont="1" applyFill="1" applyBorder="1" applyAlignment="1" applyProtection="1">
      <alignment horizontal="center"/>
    </xf>
    <xf numFmtId="0" fontId="15" fillId="0" borderId="6" xfId="2" applyFont="1" applyFill="1" applyBorder="1" applyAlignment="1">
      <alignment horizontal="left" vertical="center"/>
    </xf>
    <xf numFmtId="0" fontId="15" fillId="0" borderId="8" xfId="2" applyFont="1" applyFill="1" applyBorder="1" applyAlignment="1">
      <alignment horizontal="left" vertical="center"/>
    </xf>
    <xf numFmtId="0" fontId="18" fillId="0" borderId="61" xfId="2" applyFont="1" applyFill="1" applyBorder="1" applyAlignment="1">
      <alignment vertical="center"/>
    </xf>
    <xf numFmtId="0" fontId="15" fillId="0" borderId="61" xfId="2" applyFont="1" applyFill="1" applyBorder="1" applyAlignment="1">
      <alignment vertical="center"/>
    </xf>
    <xf numFmtId="38" fontId="15" fillId="0" borderId="5" xfId="1" applyFont="1" applyFill="1" applyBorder="1" applyAlignment="1" applyProtection="1">
      <alignment vertical="center"/>
      <protection locked="0"/>
    </xf>
    <xf numFmtId="0" fontId="11" fillId="4" borderId="0" xfId="2" applyFont="1" applyFill="1" applyBorder="1" applyAlignment="1" applyProtection="1">
      <alignment horizontal="left" vertical="center"/>
    </xf>
    <xf numFmtId="0" fontId="29" fillId="4" borderId="0" xfId="2" applyFont="1" applyFill="1" applyBorder="1" applyAlignment="1" applyProtection="1">
      <alignment horizontal="left" vertical="center"/>
    </xf>
    <xf numFmtId="0" fontId="30" fillId="4" borderId="0" xfId="2" applyFont="1" applyFill="1" applyBorder="1" applyAlignment="1" applyProtection="1">
      <alignment horizontal="left" vertical="center"/>
    </xf>
    <xf numFmtId="0" fontId="15" fillId="4" borderId="0" xfId="2" applyFont="1" applyFill="1" applyBorder="1" applyAlignment="1" applyProtection="1">
      <alignment horizontal="left" vertical="center"/>
    </xf>
    <xf numFmtId="0" fontId="15" fillId="16" borderId="9" xfId="2" applyFont="1" applyFill="1" applyBorder="1" applyAlignment="1" applyProtection="1">
      <alignment horizontal="left" vertical="center"/>
    </xf>
    <xf numFmtId="0" fontId="15" fillId="8" borderId="9" xfId="2" applyFont="1" applyFill="1" applyBorder="1" applyAlignment="1" applyProtection="1">
      <alignment horizontal="left" vertical="center"/>
      <protection locked="0"/>
    </xf>
    <xf numFmtId="0" fontId="15" fillId="14" borderId="16" xfId="2" applyFont="1" applyFill="1" applyBorder="1" applyAlignment="1" applyProtection="1">
      <alignment horizontal="left" vertical="center"/>
      <protection locked="0"/>
    </xf>
    <xf numFmtId="0" fontId="15" fillId="14" borderId="57" xfId="2" applyFont="1" applyFill="1" applyBorder="1" applyAlignment="1" applyProtection="1">
      <alignment horizontal="left" vertical="center"/>
      <protection locked="0"/>
    </xf>
    <xf numFmtId="0" fontId="15" fillId="14" borderId="11" xfId="2" applyFont="1" applyFill="1" applyBorder="1" applyAlignment="1" applyProtection="1">
      <alignment horizontal="left" vertical="center"/>
      <protection locked="0"/>
    </xf>
    <xf numFmtId="0" fontId="15" fillId="0" borderId="49" xfId="2" applyFont="1" applyFill="1" applyBorder="1" applyAlignment="1" applyProtection="1">
      <alignment horizontal="left" vertical="center"/>
      <protection locked="0"/>
    </xf>
    <xf numFmtId="0" fontId="15" fillId="14" borderId="9" xfId="2" applyFont="1" applyFill="1" applyBorder="1" applyAlignment="1" applyProtection="1">
      <alignment horizontal="left" vertical="center"/>
      <protection locked="0"/>
    </xf>
    <xf numFmtId="0" fontId="15" fillId="0" borderId="1" xfId="2" applyFont="1" applyFill="1" applyBorder="1" applyAlignment="1" applyProtection="1">
      <alignment horizontal="left" vertical="center"/>
      <protection locked="0"/>
    </xf>
    <xf numFmtId="0" fontId="15" fillId="0" borderId="2" xfId="2" applyFont="1" applyFill="1" applyBorder="1" applyAlignment="1" applyProtection="1">
      <alignment horizontal="left" vertical="center"/>
    </xf>
    <xf numFmtId="38" fontId="15" fillId="0" borderId="1" xfId="1" applyFont="1" applyFill="1" applyBorder="1" applyAlignment="1" applyProtection="1">
      <alignment vertical="center"/>
      <protection locked="0"/>
    </xf>
    <xf numFmtId="0" fontId="15" fillId="8" borderId="107" xfId="2" applyFont="1" applyFill="1" applyBorder="1" applyAlignment="1" applyProtection="1">
      <alignment horizontal="left" vertical="top"/>
    </xf>
    <xf numFmtId="0" fontId="15" fillId="0" borderId="107" xfId="2" applyFont="1" applyFill="1" applyBorder="1" applyAlignment="1" applyProtection="1">
      <alignment horizontal="center" vertical="center"/>
    </xf>
    <xf numFmtId="0" fontId="15" fillId="8" borderId="9" xfId="2" applyFont="1" applyFill="1" applyBorder="1" applyAlignment="1" applyProtection="1">
      <alignment horizontal="left" vertical="center" shrinkToFit="1"/>
    </xf>
    <xf numFmtId="0" fontId="15" fillId="8" borderId="9" xfId="2" applyFont="1" applyFill="1" applyBorder="1" applyAlignment="1" applyProtection="1">
      <alignment horizontal="center" shrinkToFit="1"/>
    </xf>
    <xf numFmtId="0" fontId="15" fillId="8" borderId="9" xfId="2" applyFont="1" applyFill="1" applyBorder="1" applyAlignment="1" applyProtection="1">
      <alignment horizontal="left" shrinkToFit="1"/>
    </xf>
    <xf numFmtId="0" fontId="15" fillId="0" borderId="9" xfId="2" applyFont="1" applyFill="1" applyBorder="1" applyAlignment="1" applyProtection="1">
      <alignment horizontal="left" vertical="top" shrinkToFit="1"/>
      <protection locked="0"/>
    </xf>
    <xf numFmtId="0" fontId="15" fillId="0" borderId="9" xfId="2" applyFont="1" applyFill="1" applyBorder="1" applyAlignment="1" applyProtection="1">
      <alignment horizontal="left" vertical="center" shrinkToFit="1"/>
    </xf>
    <xf numFmtId="0" fontId="15" fillId="0" borderId="9" xfId="0" applyFont="1" applyFill="1" applyBorder="1" applyAlignment="1" applyProtection="1">
      <alignment horizontal="left" vertical="center" shrinkToFit="1"/>
    </xf>
    <xf numFmtId="0" fontId="15" fillId="0" borderId="17" xfId="0" applyFont="1" applyFill="1" applyBorder="1" applyAlignment="1" applyProtection="1">
      <alignment horizontal="left" vertical="center" shrinkToFit="1"/>
    </xf>
    <xf numFmtId="0" fontId="15" fillId="8" borderId="9" xfId="2" applyFont="1" applyFill="1" applyBorder="1" applyAlignment="1" applyProtection="1">
      <alignment horizontal="left" vertical="center" shrinkToFit="1"/>
      <protection locked="0"/>
    </xf>
    <xf numFmtId="0" fontId="15" fillId="8" borderId="9" xfId="2" applyFont="1" applyFill="1" applyBorder="1" applyAlignment="1" applyProtection="1">
      <alignment horizontal="left" shrinkToFit="1"/>
      <protection locked="0"/>
    </xf>
    <xf numFmtId="0" fontId="15" fillId="0" borderId="9" xfId="0" applyFont="1" applyFill="1" applyBorder="1" applyAlignment="1" applyProtection="1">
      <alignment horizontal="left" vertical="center" shrinkToFit="1"/>
      <protection locked="0"/>
    </xf>
    <xf numFmtId="0" fontId="15" fillId="0" borderId="17" xfId="0" applyFont="1" applyFill="1" applyBorder="1" applyAlignment="1" applyProtection="1">
      <alignment horizontal="left" vertical="center" shrinkToFit="1"/>
      <protection locked="0"/>
    </xf>
    <xf numFmtId="0" fontId="15" fillId="17" borderId="69" xfId="2" applyFont="1" applyFill="1" applyBorder="1" applyAlignment="1">
      <alignment horizontal="left" vertical="center"/>
    </xf>
    <xf numFmtId="0" fontId="15" fillId="17" borderId="68" xfId="2" applyFont="1" applyFill="1" applyBorder="1" applyAlignment="1">
      <alignment horizontal="left" vertical="center"/>
    </xf>
    <xf numFmtId="0" fontId="15" fillId="7" borderId="21" xfId="2" applyFont="1" applyFill="1" applyBorder="1" applyAlignment="1" applyProtection="1">
      <alignment horizontal="center" vertical="center"/>
    </xf>
    <xf numFmtId="0" fontId="15" fillId="7" borderId="22" xfId="2" applyFont="1" applyFill="1" applyBorder="1" applyAlignment="1" applyProtection="1">
      <alignment horizontal="center" vertical="center"/>
    </xf>
    <xf numFmtId="0" fontId="15" fillId="7" borderId="27" xfId="2" applyFont="1" applyFill="1" applyBorder="1" applyAlignment="1" applyProtection="1">
      <alignment horizontal="center" vertical="center"/>
    </xf>
    <xf numFmtId="0" fontId="15" fillId="14" borderId="10" xfId="2" applyFont="1" applyFill="1" applyBorder="1" applyAlignment="1" applyProtection="1">
      <alignment horizontal="center" vertical="center"/>
    </xf>
    <xf numFmtId="0" fontId="15" fillId="14" borderId="15" xfId="2" applyFont="1" applyFill="1" applyBorder="1" applyAlignment="1" applyProtection="1">
      <alignment horizontal="center" vertical="center"/>
    </xf>
    <xf numFmtId="0" fontId="15" fillId="14" borderId="11" xfId="2" applyFont="1" applyFill="1" applyBorder="1" applyAlignment="1" applyProtection="1">
      <alignment horizontal="center" vertical="center"/>
    </xf>
    <xf numFmtId="0" fontId="15" fillId="15" borderId="10" xfId="2" applyFont="1" applyFill="1" applyBorder="1" applyAlignment="1" applyProtection="1">
      <alignment horizontal="center" vertical="center"/>
    </xf>
    <xf numFmtId="0" fontId="15" fillId="15" borderId="15" xfId="2" applyFont="1" applyFill="1" applyBorder="1" applyAlignment="1" applyProtection="1">
      <alignment horizontal="center" vertical="center"/>
    </xf>
    <xf numFmtId="0" fontId="15" fillId="15" borderId="11" xfId="2" applyFont="1" applyFill="1" applyBorder="1" applyAlignment="1" applyProtection="1">
      <alignment horizontal="center" vertical="center"/>
    </xf>
    <xf numFmtId="0" fontId="15" fillId="14" borderId="16" xfId="2" applyFont="1" applyFill="1" applyBorder="1" applyAlignment="1" applyProtection="1">
      <alignment horizontal="center" vertical="center"/>
    </xf>
    <xf numFmtId="0" fontId="15" fillId="14" borderId="2" xfId="2" applyFont="1" applyFill="1" applyBorder="1" applyAlignment="1" applyProtection="1">
      <alignment horizontal="center" vertical="center"/>
    </xf>
    <xf numFmtId="0" fontId="15" fillId="7" borderId="93" xfId="2" applyFont="1" applyFill="1" applyBorder="1" applyAlignment="1" applyProtection="1">
      <alignment horizontal="center" vertical="center"/>
    </xf>
    <xf numFmtId="0" fontId="15" fillId="7" borderId="4" xfId="2" applyFont="1" applyFill="1" applyBorder="1" applyAlignment="1" applyProtection="1">
      <alignment horizontal="center" vertical="center"/>
    </xf>
    <xf numFmtId="0" fontId="15" fillId="7" borderId="94" xfId="2" applyFont="1" applyFill="1" applyBorder="1" applyAlignment="1" applyProtection="1">
      <alignment horizontal="center" vertical="center"/>
    </xf>
    <xf numFmtId="0" fontId="15" fillId="0" borderId="6" xfId="2" applyFont="1" applyFill="1" applyBorder="1" applyAlignment="1" applyProtection="1">
      <alignment horizontal="center" vertical="center" wrapText="1"/>
    </xf>
    <xf numFmtId="0" fontId="15" fillId="0" borderId="7" xfId="2" applyFont="1" applyFill="1" applyBorder="1" applyAlignment="1" applyProtection="1">
      <alignment horizontal="center" vertical="center" wrapText="1"/>
    </xf>
    <xf numFmtId="0" fontId="15" fillId="7" borderId="26" xfId="2" applyFont="1" applyFill="1" applyBorder="1" applyAlignment="1" applyProtection="1">
      <alignment horizontal="center" vertical="center"/>
    </xf>
    <xf numFmtId="0" fontId="15" fillId="7" borderId="25" xfId="2" applyFont="1" applyFill="1" applyBorder="1" applyAlignment="1" applyProtection="1">
      <alignment horizontal="center" vertical="center"/>
    </xf>
    <xf numFmtId="0" fontId="15" fillId="0" borderId="9" xfId="2" applyFont="1" applyFill="1" applyBorder="1" applyAlignment="1" applyProtection="1">
      <alignment horizontal="center" vertical="center" shrinkToFit="1"/>
    </xf>
    <xf numFmtId="0" fontId="15" fillId="0" borderId="72" xfId="2" applyFont="1" applyFill="1" applyBorder="1" applyAlignment="1" applyProtection="1">
      <alignment horizontal="center" vertical="center" shrinkToFit="1"/>
    </xf>
    <xf numFmtId="0" fontId="15" fillId="0" borderId="37" xfId="2" applyFont="1" applyFill="1" applyBorder="1" applyAlignment="1" applyProtection="1">
      <alignment horizontal="center" vertical="center"/>
    </xf>
    <xf numFmtId="0" fontId="15" fillId="0" borderId="38" xfId="2" applyFont="1" applyFill="1" applyBorder="1" applyAlignment="1" applyProtection="1">
      <alignment horizontal="center" vertical="center"/>
    </xf>
    <xf numFmtId="0" fontId="15" fillId="0" borderId="42" xfId="2" applyFont="1" applyFill="1" applyBorder="1" applyAlignment="1" applyProtection="1">
      <alignment horizontal="center" vertical="center"/>
    </xf>
    <xf numFmtId="0" fontId="15" fillId="0" borderId="10" xfId="2" applyFont="1" applyFill="1" applyBorder="1" applyAlignment="1" applyProtection="1">
      <alignment horizontal="center" vertical="center"/>
    </xf>
    <xf numFmtId="0" fontId="15" fillId="0" borderId="15" xfId="2" applyFont="1" applyFill="1" applyBorder="1" applyAlignment="1" applyProtection="1">
      <alignment horizontal="center" vertical="center"/>
    </xf>
    <xf numFmtId="0" fontId="15" fillId="0" borderId="11" xfId="2" applyFont="1" applyFill="1" applyBorder="1" applyAlignment="1" applyProtection="1">
      <alignment horizontal="center" vertical="center"/>
    </xf>
    <xf numFmtId="0" fontId="15" fillId="14" borderId="9" xfId="2" applyFont="1" applyFill="1" applyBorder="1" applyAlignment="1" applyProtection="1">
      <alignment horizontal="center" vertical="center"/>
    </xf>
    <xf numFmtId="0" fontId="15" fillId="7" borderId="71" xfId="2" applyFont="1" applyFill="1" applyBorder="1" applyAlignment="1" applyProtection="1">
      <alignment horizontal="center" vertical="center"/>
    </xf>
    <xf numFmtId="0" fontId="15" fillId="7" borderId="9" xfId="2" applyFont="1" applyFill="1" applyBorder="1" applyAlignment="1" applyProtection="1">
      <alignment horizontal="center" vertical="center"/>
    </xf>
    <xf numFmtId="0" fontId="15" fillId="7" borderId="72" xfId="2" applyFont="1" applyFill="1" applyBorder="1" applyAlignment="1" applyProtection="1">
      <alignment horizontal="center" vertical="center"/>
    </xf>
    <xf numFmtId="0" fontId="15" fillId="0" borderId="2" xfId="2" applyFont="1" applyFill="1" applyBorder="1" applyAlignment="1" applyProtection="1">
      <alignment horizontal="center" vertical="center"/>
    </xf>
    <xf numFmtId="0" fontId="15" fillId="0" borderId="3" xfId="2" applyFont="1" applyFill="1" applyBorder="1" applyAlignment="1" applyProtection="1">
      <alignment horizontal="center" vertical="center"/>
    </xf>
    <xf numFmtId="0" fontId="15" fillId="0" borderId="5" xfId="2" applyFont="1" applyFill="1" applyBorder="1" applyAlignment="1" applyProtection="1">
      <alignment horizontal="center" vertical="center"/>
    </xf>
    <xf numFmtId="0" fontId="15" fillId="0" borderId="1" xfId="2" applyFont="1" applyFill="1" applyBorder="1" applyAlignment="1" applyProtection="1">
      <alignment horizontal="center" vertical="center"/>
    </xf>
    <xf numFmtId="0" fontId="15" fillId="0" borderId="6" xfId="2" applyFont="1" applyFill="1" applyBorder="1" applyAlignment="1" applyProtection="1">
      <alignment horizontal="center" vertical="center"/>
    </xf>
    <xf numFmtId="0" fontId="15" fillId="0" borderId="8" xfId="2" applyFont="1" applyFill="1" applyBorder="1" applyAlignment="1" applyProtection="1">
      <alignment horizontal="center" vertical="center"/>
    </xf>
    <xf numFmtId="0" fontId="15" fillId="0" borderId="4" xfId="2" applyFont="1" applyFill="1" applyBorder="1" applyAlignment="1" applyProtection="1">
      <alignment horizontal="center" vertical="center"/>
    </xf>
    <xf numFmtId="0" fontId="15" fillId="0" borderId="0" xfId="2" applyFont="1" applyFill="1" applyBorder="1" applyAlignment="1" applyProtection="1">
      <alignment horizontal="center" vertical="center"/>
    </xf>
    <xf numFmtId="0" fontId="15" fillId="0" borderId="9" xfId="2" applyFont="1" applyFill="1" applyBorder="1" applyAlignment="1" applyProtection="1">
      <alignment horizontal="center" vertical="center"/>
    </xf>
    <xf numFmtId="58" fontId="22" fillId="4" borderId="5" xfId="2" applyNumberFormat="1" applyFont="1" applyFill="1" applyBorder="1" applyAlignment="1" applyProtection="1">
      <alignment horizontal="center" vertical="center" wrapText="1"/>
    </xf>
    <xf numFmtId="58" fontId="22" fillId="4" borderId="0" xfId="2" applyNumberFormat="1" applyFont="1" applyFill="1" applyBorder="1" applyAlignment="1" applyProtection="1">
      <alignment horizontal="center" vertical="center" wrapText="1"/>
    </xf>
    <xf numFmtId="0" fontId="21" fillId="4" borderId="0" xfId="2" applyFont="1" applyFill="1" applyBorder="1" applyAlignment="1" applyProtection="1">
      <alignment horizontal="center" vertical="center" wrapText="1"/>
    </xf>
    <xf numFmtId="0" fontId="21" fillId="4" borderId="1" xfId="2" applyFont="1" applyFill="1" applyBorder="1" applyAlignment="1" applyProtection="1">
      <alignment horizontal="center" vertical="center" wrapText="1"/>
    </xf>
    <xf numFmtId="0" fontId="15" fillId="0" borderId="16" xfId="2" applyFont="1" applyFill="1" applyBorder="1" applyAlignment="1" applyProtection="1">
      <alignment horizontal="center" vertical="center"/>
    </xf>
    <xf numFmtId="38" fontId="15" fillId="0" borderId="10" xfId="1" applyFont="1" applyFill="1" applyBorder="1" applyAlignment="1" applyProtection="1">
      <alignment horizontal="center" vertical="center"/>
      <protection locked="0"/>
    </xf>
    <xf numFmtId="38" fontId="15" fillId="0" borderId="11" xfId="1"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2" xfId="2" applyFont="1" applyFill="1" applyBorder="1" applyAlignment="1" applyProtection="1">
      <alignment horizontal="center" vertical="center" wrapText="1"/>
    </xf>
    <xf numFmtId="0" fontId="15" fillId="0" borderId="4" xfId="2" applyFont="1" applyFill="1" applyBorder="1" applyAlignment="1" applyProtection="1">
      <alignment horizontal="center" vertical="center" wrapText="1"/>
    </xf>
    <xf numFmtId="0" fontId="15" fillId="0" borderId="3" xfId="2" applyFont="1" applyFill="1" applyBorder="1" applyAlignment="1" applyProtection="1">
      <alignment horizontal="center" vertical="center" wrapText="1"/>
    </xf>
    <xf numFmtId="0" fontId="15" fillId="0" borderId="5" xfId="2" applyFont="1" applyFill="1" applyBorder="1" applyAlignment="1" applyProtection="1">
      <alignment horizontal="center" vertical="center" wrapText="1"/>
    </xf>
    <xf numFmtId="0" fontId="15" fillId="0" borderId="0" xfId="2" applyFont="1" applyFill="1" applyBorder="1" applyAlignment="1" applyProtection="1">
      <alignment horizontal="center" vertical="center" wrapText="1"/>
    </xf>
    <xf numFmtId="0" fontId="15" fillId="0" borderId="1" xfId="2" applyFont="1" applyFill="1" applyBorder="1" applyAlignment="1" applyProtection="1">
      <alignment horizontal="center" vertical="center" wrapText="1"/>
    </xf>
    <xf numFmtId="0" fontId="15" fillId="0" borderId="8" xfId="2" applyFont="1" applyFill="1" applyBorder="1" applyAlignment="1" applyProtection="1">
      <alignment horizontal="center" vertical="center" wrapText="1"/>
    </xf>
    <xf numFmtId="0" fontId="15" fillId="0" borderId="7" xfId="2" applyFont="1" applyFill="1" applyBorder="1" applyAlignment="1" applyProtection="1">
      <alignment horizontal="center" vertical="center"/>
    </xf>
    <xf numFmtId="0" fontId="15" fillId="0" borderId="2"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31" fillId="14" borderId="2" xfId="2" applyFont="1" applyFill="1" applyBorder="1" applyAlignment="1" applyProtection="1">
      <alignment horizontal="left" vertical="center"/>
    </xf>
    <xf numFmtId="0" fontId="31" fillId="14" borderId="4" xfId="2" applyFont="1" applyFill="1" applyBorder="1" applyAlignment="1" applyProtection="1">
      <alignment horizontal="left" vertical="center"/>
    </xf>
    <xf numFmtId="0" fontId="31" fillId="14" borderId="3" xfId="2" applyFont="1" applyFill="1" applyBorder="1" applyAlignment="1" applyProtection="1">
      <alignment horizontal="left" vertical="center"/>
    </xf>
    <xf numFmtId="0" fontId="31" fillId="14" borderId="5" xfId="2" applyFont="1" applyFill="1" applyBorder="1" applyAlignment="1" applyProtection="1">
      <alignment horizontal="left" vertical="center"/>
    </xf>
    <xf numFmtId="0" fontId="31" fillId="14" borderId="0" xfId="2" applyFont="1" applyFill="1" applyBorder="1" applyAlignment="1" applyProtection="1">
      <alignment horizontal="left" vertical="center"/>
    </xf>
    <xf numFmtId="0" fontId="31" fillId="14" borderId="1" xfId="2" applyFont="1" applyFill="1" applyBorder="1" applyAlignment="1" applyProtection="1">
      <alignment horizontal="left" vertical="center"/>
    </xf>
    <xf numFmtId="0" fontId="15" fillId="0" borderId="12"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2" fillId="0" borderId="53" xfId="0" applyFont="1" applyFill="1" applyBorder="1" applyAlignment="1" applyProtection="1">
      <alignment horizontal="center" vertical="center" wrapText="1"/>
    </xf>
    <xf numFmtId="0" fontId="12" fillId="0" borderId="55" xfId="0" applyFont="1" applyFill="1" applyBorder="1" applyAlignment="1" applyProtection="1">
      <alignment horizontal="center" vertical="center" wrapText="1"/>
    </xf>
    <xf numFmtId="0" fontId="12" fillId="0" borderId="49"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15" fillId="0" borderId="2" xfId="0" applyFont="1" applyFill="1" applyBorder="1" applyAlignment="1" applyProtection="1">
      <alignment horizontal="center" vertical="center" shrinkToFit="1"/>
    </xf>
    <xf numFmtId="0" fontId="15" fillId="0" borderId="4" xfId="0" applyFont="1" applyFill="1" applyBorder="1" applyAlignment="1" applyProtection="1">
      <alignment horizontal="center" vertical="center" shrinkToFit="1"/>
    </xf>
    <xf numFmtId="0" fontId="15" fillId="0" borderId="3" xfId="0" applyFont="1" applyFill="1" applyBorder="1" applyAlignment="1" applyProtection="1">
      <alignment horizontal="center" vertical="center" shrinkToFit="1"/>
    </xf>
    <xf numFmtId="0" fontId="15" fillId="0" borderId="5"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15" fillId="0" borderId="1" xfId="0" applyFont="1" applyFill="1" applyBorder="1" applyAlignment="1" applyProtection="1">
      <alignment horizontal="center" vertical="center" shrinkToFit="1"/>
    </xf>
    <xf numFmtId="0" fontId="15" fillId="0" borderId="81" xfId="0" applyFont="1" applyFill="1" applyBorder="1" applyAlignment="1" applyProtection="1">
      <alignment horizontal="center" vertical="center" shrinkToFit="1"/>
    </xf>
    <xf numFmtId="0" fontId="15" fillId="0" borderId="52" xfId="0" applyFont="1" applyFill="1" applyBorder="1" applyAlignment="1" applyProtection="1">
      <alignment horizontal="center" vertical="center" shrinkToFit="1"/>
    </xf>
    <xf numFmtId="0" fontId="15" fillId="0" borderId="67" xfId="0" applyFont="1" applyFill="1" applyBorder="1" applyAlignment="1" applyProtection="1">
      <alignment horizontal="center" vertical="center" shrinkToFit="1"/>
    </xf>
    <xf numFmtId="0" fontId="15" fillId="0" borderId="18"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20" xfId="0" applyFont="1" applyFill="1" applyBorder="1" applyAlignment="1" applyProtection="1">
      <alignment horizontal="center" vertical="center" shrinkToFit="1"/>
    </xf>
    <xf numFmtId="0" fontId="15" fillId="0" borderId="6" xfId="0" applyFont="1" applyFill="1" applyBorder="1" applyAlignment="1" applyProtection="1">
      <alignment horizontal="center" vertical="center" shrinkToFit="1"/>
    </xf>
    <xf numFmtId="0" fontId="15" fillId="0" borderId="7"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0" xfId="2" applyFont="1" applyFill="1" applyBorder="1" applyAlignment="1" applyProtection="1">
      <alignment horizontal="center" vertical="center"/>
      <protection locked="0"/>
    </xf>
    <xf numFmtId="0" fontId="20" fillId="14" borderId="63" xfId="2" applyFont="1" applyFill="1" applyBorder="1" applyAlignment="1" applyProtection="1">
      <alignment horizontal="left" vertical="center"/>
    </xf>
    <xf numFmtId="0" fontId="20" fillId="14" borderId="7" xfId="2" applyFont="1" applyFill="1" applyBorder="1" applyAlignment="1" applyProtection="1">
      <alignment horizontal="left" vertical="center"/>
    </xf>
    <xf numFmtId="0" fontId="20" fillId="14" borderId="64" xfId="2" applyFont="1" applyFill="1" applyBorder="1" applyAlignment="1" applyProtection="1">
      <alignment horizontal="left" vertical="center"/>
    </xf>
    <xf numFmtId="0" fontId="20" fillId="14" borderId="65" xfId="2" applyFont="1" applyFill="1" applyBorder="1" applyAlignment="1" applyProtection="1">
      <alignment horizontal="left" vertical="center"/>
    </xf>
    <xf numFmtId="0" fontId="15" fillId="0" borderId="2"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9" xfId="2" applyFont="1" applyFill="1" applyBorder="1" applyAlignment="1" applyProtection="1">
      <alignment horizontal="center" vertical="center" wrapText="1"/>
    </xf>
    <xf numFmtId="0" fontId="15" fillId="0" borderId="117" xfId="0" applyFont="1" applyFill="1" applyBorder="1" applyAlignment="1" applyProtection="1">
      <alignment horizontal="center" vertical="center"/>
    </xf>
    <xf numFmtId="0" fontId="15" fillId="0" borderId="118" xfId="0" applyFont="1" applyFill="1" applyBorder="1" applyAlignment="1" applyProtection="1">
      <alignment horizontal="center" vertical="center"/>
    </xf>
    <xf numFmtId="0" fontId="15" fillId="0" borderId="119" xfId="0" applyFont="1" applyFill="1" applyBorder="1" applyAlignment="1" applyProtection="1">
      <alignment horizontal="center" vertical="center"/>
    </xf>
    <xf numFmtId="0" fontId="15" fillId="0" borderId="120" xfId="0" applyFont="1" applyFill="1" applyBorder="1" applyAlignment="1" applyProtection="1">
      <alignment horizontal="center" vertical="center"/>
    </xf>
    <xf numFmtId="0" fontId="15" fillId="0" borderId="121" xfId="0" applyFont="1" applyFill="1" applyBorder="1" applyAlignment="1" applyProtection="1">
      <alignment horizontal="center" vertical="center"/>
    </xf>
    <xf numFmtId="0" fontId="15" fillId="0" borderId="122" xfId="0" applyFont="1" applyFill="1" applyBorder="1" applyAlignment="1" applyProtection="1">
      <alignment horizontal="center" vertical="center"/>
    </xf>
    <xf numFmtId="0" fontId="15" fillId="0" borderId="11" xfId="2"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11" xfId="0" applyFont="1" applyFill="1" applyBorder="1" applyAlignment="1" applyProtection="1">
      <alignment horizontal="center" vertical="center" wrapText="1"/>
    </xf>
    <xf numFmtId="0" fontId="15" fillId="0" borderId="115" xfId="2" applyFont="1" applyFill="1" applyBorder="1" applyAlignment="1" applyProtection="1">
      <alignment horizontal="center" vertical="center"/>
    </xf>
    <xf numFmtId="0" fontId="15" fillId="0" borderId="116" xfId="2" applyFont="1" applyFill="1" applyBorder="1" applyAlignment="1" applyProtection="1">
      <alignment horizontal="center" vertical="center"/>
    </xf>
    <xf numFmtId="0" fontId="15" fillId="0" borderId="109" xfId="2" applyFont="1" applyFill="1" applyBorder="1" applyAlignment="1" applyProtection="1">
      <alignment horizontal="center" vertical="center"/>
    </xf>
    <xf numFmtId="0" fontId="15" fillId="0" borderId="111" xfId="2" applyFont="1" applyFill="1" applyBorder="1" applyAlignment="1" applyProtection="1">
      <alignment horizontal="center" vertical="center"/>
    </xf>
    <xf numFmtId="0" fontId="15" fillId="0" borderId="110" xfId="2" applyFont="1" applyFill="1" applyBorder="1" applyAlignment="1" applyProtection="1">
      <alignment horizontal="center" vertical="center"/>
    </xf>
    <xf numFmtId="0" fontId="15" fillId="0" borderId="112" xfId="2" applyFont="1" applyFill="1" applyBorder="1" applyAlignment="1" applyProtection="1">
      <alignment horizontal="center" vertical="center"/>
    </xf>
    <xf numFmtId="0" fontId="15" fillId="0" borderId="113" xfId="2" applyFont="1" applyFill="1" applyBorder="1" applyAlignment="1" applyProtection="1">
      <alignment horizontal="center" vertical="center"/>
    </xf>
    <xf numFmtId="0" fontId="15" fillId="0" borderId="114" xfId="2" applyFont="1" applyFill="1" applyBorder="1" applyAlignment="1" applyProtection="1">
      <alignment horizontal="center" vertical="center"/>
    </xf>
    <xf numFmtId="181" fontId="15" fillId="0" borderId="5" xfId="2" applyNumberFormat="1" applyFont="1" applyFill="1" applyBorder="1" applyAlignment="1" applyProtection="1">
      <alignment horizontal="center" vertical="center" shrinkToFit="1"/>
    </xf>
    <xf numFmtId="181" fontId="15" fillId="0" borderId="0" xfId="2" applyNumberFormat="1" applyFont="1" applyFill="1" applyBorder="1" applyAlignment="1" applyProtection="1">
      <alignment horizontal="center" vertical="center" shrinkToFit="1"/>
    </xf>
    <xf numFmtId="181" fontId="15" fillId="0" borderId="1" xfId="2" applyNumberFormat="1" applyFont="1" applyFill="1" applyBorder="1" applyAlignment="1" applyProtection="1">
      <alignment horizontal="center" vertical="center" shrinkToFit="1"/>
    </xf>
    <xf numFmtId="38" fontId="15" fillId="0" borderId="5" xfId="1" applyFont="1" applyFill="1" applyBorder="1" applyAlignment="1" applyProtection="1">
      <alignment horizontal="left" vertical="center" shrinkToFit="1"/>
      <protection locked="0"/>
    </xf>
    <xf numFmtId="0" fontId="0" fillId="0" borderId="0" xfId="0" applyAlignment="1">
      <alignment horizontal="left" vertical="center" shrinkToFit="1"/>
    </xf>
    <xf numFmtId="0" fontId="0" fillId="0" borderId="1" xfId="0" applyBorder="1" applyAlignment="1">
      <alignment horizontal="left" vertical="center" shrinkToFit="1"/>
    </xf>
    <xf numFmtId="0" fontId="15" fillId="0" borderId="49" xfId="2" applyFont="1" applyFill="1" applyBorder="1" applyAlignment="1" applyProtection="1">
      <alignment horizontal="center" vertical="center"/>
    </xf>
    <xf numFmtId="0" fontId="15" fillId="7" borderId="60" xfId="2" applyFont="1" applyFill="1" applyBorder="1" applyAlignment="1" applyProtection="1">
      <alignment horizontal="center" vertical="center"/>
    </xf>
    <xf numFmtId="0" fontId="15" fillId="7" borderId="61" xfId="2" applyFont="1" applyFill="1" applyBorder="1" applyAlignment="1" applyProtection="1">
      <alignment horizontal="center" vertical="center"/>
    </xf>
    <xf numFmtId="0" fontId="15" fillId="7" borderId="62" xfId="2" applyFont="1" applyFill="1" applyBorder="1" applyAlignment="1" applyProtection="1">
      <alignment horizontal="center" vertical="center"/>
    </xf>
    <xf numFmtId="0" fontId="15" fillId="0" borderId="63" xfId="2" applyFont="1" applyFill="1" applyBorder="1" applyAlignment="1" applyProtection="1">
      <alignment horizontal="center" vertical="center"/>
    </xf>
    <xf numFmtId="0" fontId="15" fillId="0" borderId="64" xfId="2" applyFont="1" applyFill="1" applyBorder="1" applyAlignment="1" applyProtection="1">
      <alignment horizontal="center" vertical="center"/>
    </xf>
    <xf numFmtId="0" fontId="15" fillId="0" borderId="65" xfId="2" applyFont="1" applyFill="1" applyBorder="1" applyAlignment="1" applyProtection="1">
      <alignment horizontal="center" vertical="center"/>
    </xf>
    <xf numFmtId="0" fontId="15" fillId="14" borderId="6" xfId="2" applyNumberFormat="1" applyFont="1" applyFill="1" applyBorder="1" applyAlignment="1" applyProtection="1">
      <alignment horizontal="center" vertical="center"/>
      <protection locked="0"/>
    </xf>
    <xf numFmtId="0" fontId="15" fillId="14" borderId="7" xfId="2" applyNumberFormat="1" applyFont="1" applyFill="1" applyBorder="1" applyAlignment="1" applyProtection="1">
      <alignment horizontal="center" vertical="center"/>
      <protection locked="0"/>
    </xf>
    <xf numFmtId="0" fontId="15" fillId="14" borderId="8" xfId="2" applyNumberFormat="1" applyFont="1" applyFill="1" applyBorder="1" applyAlignment="1" applyProtection="1">
      <alignment horizontal="center" vertical="center"/>
      <protection locked="0"/>
    </xf>
    <xf numFmtId="0" fontId="15" fillId="7" borderId="63" xfId="2" applyFont="1" applyFill="1" applyBorder="1" applyAlignment="1" applyProtection="1">
      <alignment horizontal="center" vertical="center"/>
    </xf>
    <xf numFmtId="0" fontId="15" fillId="7" borderId="64" xfId="2" applyFont="1" applyFill="1" applyBorder="1" applyAlignment="1" applyProtection="1">
      <alignment horizontal="center" vertical="center"/>
    </xf>
    <xf numFmtId="0" fontId="15" fillId="7" borderId="65" xfId="2" applyFont="1" applyFill="1" applyBorder="1" applyAlignment="1" applyProtection="1">
      <alignment horizontal="center" vertical="center"/>
    </xf>
    <xf numFmtId="0" fontId="15" fillId="7" borderId="10" xfId="2" applyFont="1" applyFill="1" applyBorder="1" applyAlignment="1" applyProtection="1">
      <alignment horizontal="center" vertical="center"/>
    </xf>
    <xf numFmtId="0" fontId="15" fillId="7" borderId="15" xfId="2" applyFont="1" applyFill="1" applyBorder="1" applyAlignment="1" applyProtection="1">
      <alignment horizontal="center" vertical="center"/>
    </xf>
    <xf numFmtId="0" fontId="15" fillId="7" borderId="11" xfId="2" applyFont="1" applyFill="1" applyBorder="1" applyAlignment="1" applyProtection="1">
      <alignment horizontal="center" vertical="center"/>
    </xf>
    <xf numFmtId="49" fontId="15" fillId="7" borderId="10" xfId="2" applyNumberFormat="1" applyFont="1" applyFill="1" applyBorder="1" applyAlignment="1" applyProtection="1">
      <alignment horizontal="center" vertical="center"/>
    </xf>
    <xf numFmtId="0" fontId="15" fillId="7" borderId="6" xfId="2" applyFont="1" applyFill="1" applyBorder="1" applyAlignment="1" applyProtection="1">
      <alignment horizontal="center" vertical="center"/>
      <protection locked="0"/>
    </xf>
    <xf numFmtId="0" fontId="15" fillId="7" borderId="7" xfId="2" applyFont="1" applyFill="1" applyBorder="1" applyAlignment="1" applyProtection="1">
      <alignment horizontal="center" vertical="center"/>
      <protection locked="0"/>
    </xf>
    <xf numFmtId="0" fontId="15" fillId="7" borderId="8" xfId="2" applyFont="1" applyFill="1" applyBorder="1" applyAlignment="1" applyProtection="1">
      <alignment horizontal="center" vertical="center"/>
      <protection locked="0"/>
    </xf>
    <xf numFmtId="0" fontId="15" fillId="0" borderId="60" xfId="2" applyFont="1" applyFill="1" applyBorder="1" applyAlignment="1" applyProtection="1">
      <alignment horizontal="center" vertical="center"/>
    </xf>
    <xf numFmtId="0" fontId="15" fillId="0" borderId="61" xfId="2" applyFont="1" applyFill="1" applyBorder="1" applyAlignment="1" applyProtection="1">
      <alignment horizontal="center" vertical="center"/>
    </xf>
    <xf numFmtId="0" fontId="15" fillId="0" borderId="62" xfId="2" applyFont="1" applyFill="1" applyBorder="1" applyAlignment="1" applyProtection="1">
      <alignment horizontal="center" vertical="center"/>
    </xf>
    <xf numFmtId="0" fontId="15" fillId="14" borderId="60" xfId="2" applyNumberFormat="1" applyFont="1" applyFill="1" applyBorder="1" applyAlignment="1" applyProtection="1">
      <alignment horizontal="center" vertical="center"/>
      <protection locked="0"/>
    </xf>
    <xf numFmtId="0" fontId="15" fillId="14" borderId="61" xfId="2" applyNumberFormat="1" applyFont="1" applyFill="1" applyBorder="1" applyAlignment="1" applyProtection="1">
      <alignment horizontal="center" vertical="center"/>
      <protection locked="0"/>
    </xf>
    <xf numFmtId="0" fontId="15" fillId="14" borderId="62" xfId="2" applyNumberFormat="1" applyFont="1" applyFill="1" applyBorder="1" applyAlignment="1" applyProtection="1">
      <alignment horizontal="center" vertical="center"/>
      <protection locked="0"/>
    </xf>
    <xf numFmtId="49" fontId="15" fillId="7" borderId="60" xfId="2" applyNumberFormat="1" applyFont="1" applyFill="1" applyBorder="1" applyAlignment="1" applyProtection="1">
      <alignment horizontal="center" vertical="center"/>
    </xf>
    <xf numFmtId="0" fontId="15" fillId="14" borderId="63" xfId="2" applyNumberFormat="1" applyFont="1" applyFill="1" applyBorder="1" applyAlignment="1" applyProtection="1">
      <alignment horizontal="center" vertical="center"/>
      <protection locked="0"/>
    </xf>
    <xf numFmtId="0" fontId="15" fillId="14" borderId="64" xfId="2" applyNumberFormat="1" applyFont="1" applyFill="1" applyBorder="1" applyAlignment="1" applyProtection="1">
      <alignment horizontal="center" vertical="center"/>
      <protection locked="0"/>
    </xf>
    <xf numFmtId="0" fontId="15" fillId="14" borderId="65" xfId="2" applyNumberFormat="1" applyFont="1" applyFill="1" applyBorder="1" applyAlignment="1" applyProtection="1">
      <alignment horizontal="center" vertical="center"/>
      <protection locked="0"/>
    </xf>
    <xf numFmtId="177" fontId="15" fillId="0" borderId="6" xfId="2" applyNumberFormat="1" applyFont="1" applyFill="1" applyBorder="1" applyAlignment="1" applyProtection="1">
      <alignment horizontal="center" vertical="center"/>
      <protection locked="0"/>
    </xf>
    <xf numFmtId="177" fontId="15" fillId="0" borderId="7" xfId="2" applyNumberFormat="1" applyFont="1" applyFill="1" applyBorder="1" applyAlignment="1" applyProtection="1">
      <alignment horizontal="center" vertical="center"/>
      <protection locked="0"/>
    </xf>
    <xf numFmtId="177" fontId="15" fillId="0" borderId="8" xfId="2" applyNumberFormat="1" applyFont="1" applyFill="1" applyBorder="1" applyAlignment="1" applyProtection="1">
      <alignment horizontal="center" vertical="center"/>
      <protection locked="0"/>
    </xf>
    <xf numFmtId="0" fontId="15" fillId="0" borderId="6" xfId="2" applyFont="1" applyFill="1" applyBorder="1" applyAlignment="1" applyProtection="1">
      <alignment horizontal="center" vertical="center"/>
      <protection locked="0"/>
    </xf>
    <xf numFmtId="0" fontId="15" fillId="0" borderId="7" xfId="2" applyFont="1" applyFill="1" applyBorder="1" applyAlignment="1" applyProtection="1">
      <alignment horizontal="center" vertical="center"/>
      <protection locked="0"/>
    </xf>
    <xf numFmtId="0" fontId="15" fillId="0" borderId="8" xfId="2" applyFont="1" applyFill="1" applyBorder="1" applyAlignment="1" applyProtection="1">
      <alignment horizontal="center" vertical="center"/>
      <protection locked="0"/>
    </xf>
    <xf numFmtId="0" fontId="15" fillId="14" borderId="18" xfId="2" applyFont="1" applyFill="1" applyBorder="1" applyAlignment="1">
      <alignment horizontal="left" vertical="center"/>
    </xf>
    <xf numFmtId="0" fontId="15" fillId="14" borderId="48" xfId="2" applyFont="1" applyFill="1" applyBorder="1" applyAlignment="1">
      <alignment horizontal="left" vertical="center"/>
    </xf>
    <xf numFmtId="0" fontId="15" fillId="14" borderId="19" xfId="2" applyFont="1" applyFill="1" applyBorder="1" applyAlignment="1">
      <alignment horizontal="left" vertical="center"/>
    </xf>
    <xf numFmtId="0" fontId="15" fillId="14" borderId="20" xfId="2" applyFont="1" applyFill="1" applyBorder="1" applyAlignment="1">
      <alignment horizontal="left" vertical="center"/>
    </xf>
    <xf numFmtId="0" fontId="15" fillId="0" borderId="18" xfId="2" applyFont="1" applyFill="1" applyBorder="1" applyAlignment="1">
      <alignment horizontal="center" vertical="center"/>
    </xf>
    <xf numFmtId="0" fontId="15" fillId="0" borderId="19" xfId="2" applyFont="1" applyFill="1" applyBorder="1" applyAlignment="1">
      <alignment horizontal="center" vertical="center"/>
    </xf>
    <xf numFmtId="0" fontId="15" fillId="0" borderId="20" xfId="2" applyFont="1" applyFill="1" applyBorder="1" applyAlignment="1">
      <alignment horizontal="center" vertical="center"/>
    </xf>
    <xf numFmtId="0" fontId="15" fillId="14" borderId="69" xfId="2" applyFont="1" applyFill="1" applyBorder="1" applyAlignment="1">
      <alignment horizontal="left" vertical="center"/>
    </xf>
    <xf numFmtId="0" fontId="15" fillId="0" borderId="5" xfId="2" applyFont="1" applyFill="1" applyBorder="1" applyAlignment="1" applyProtection="1">
      <alignment horizontal="center" vertical="center" shrinkToFit="1"/>
    </xf>
    <xf numFmtId="0" fontId="15" fillId="0" borderId="0" xfId="2" applyFont="1" applyFill="1" applyBorder="1" applyAlignment="1" applyProtection="1">
      <alignment horizontal="center" vertical="center" shrinkToFit="1"/>
    </xf>
    <xf numFmtId="0" fontId="15" fillId="0" borderId="1" xfId="2" applyFont="1" applyFill="1" applyBorder="1" applyAlignment="1" applyProtection="1">
      <alignment horizontal="center" vertical="center" shrinkToFit="1"/>
    </xf>
    <xf numFmtId="0" fontId="15" fillId="0" borderId="18" xfId="2" applyFont="1" applyFill="1" applyBorder="1" applyAlignment="1" applyProtection="1">
      <alignment horizontal="center" vertical="center"/>
      <protection locked="0"/>
    </xf>
    <xf numFmtId="0" fontId="15" fillId="0" borderId="19" xfId="2" applyFont="1" applyFill="1" applyBorder="1" applyAlignment="1" applyProtection="1">
      <alignment horizontal="center" vertical="center"/>
      <protection locked="0"/>
    </xf>
    <xf numFmtId="0" fontId="15" fillId="0" borderId="56" xfId="2" applyFont="1" applyFill="1" applyBorder="1" applyAlignment="1" applyProtection="1">
      <alignment horizontal="center" vertical="center"/>
      <protection locked="0"/>
    </xf>
    <xf numFmtId="0" fontId="15" fillId="0" borderId="54" xfId="2" applyFont="1" applyFill="1" applyBorder="1" applyAlignment="1" applyProtection="1">
      <alignment horizontal="left" vertical="center"/>
    </xf>
    <xf numFmtId="0" fontId="15" fillId="0" borderId="19" xfId="2" applyFont="1" applyFill="1" applyBorder="1" applyAlignment="1" applyProtection="1">
      <alignment horizontal="left" vertical="center"/>
    </xf>
    <xf numFmtId="0" fontId="15" fillId="0" borderId="52" xfId="2" applyFont="1" applyFill="1" applyBorder="1" applyAlignment="1" applyProtection="1">
      <alignment horizontal="left" vertical="center"/>
    </xf>
    <xf numFmtId="0" fontId="15" fillId="0" borderId="20" xfId="2" applyFont="1" applyFill="1" applyBorder="1" applyAlignment="1" applyProtection="1">
      <alignment horizontal="left" vertical="center"/>
    </xf>
    <xf numFmtId="0" fontId="15" fillId="0" borderId="56" xfId="2" applyFont="1" applyFill="1" applyBorder="1" applyAlignment="1" applyProtection="1">
      <alignment horizontal="left" vertical="center"/>
    </xf>
    <xf numFmtId="0" fontId="15" fillId="0" borderId="54" xfId="2" applyFont="1" applyFill="1" applyBorder="1" applyAlignment="1" applyProtection="1">
      <alignment horizontal="center" vertical="center"/>
      <protection locked="0"/>
    </xf>
    <xf numFmtId="0" fontId="15" fillId="0" borderId="66" xfId="2" applyFont="1" applyFill="1" applyBorder="1" applyAlignment="1" applyProtection="1">
      <alignment horizontal="center" vertical="center"/>
    </xf>
    <xf numFmtId="0" fontId="15" fillId="0" borderId="70" xfId="2" applyFont="1" applyFill="1" applyBorder="1" applyAlignment="1" applyProtection="1">
      <alignment horizontal="left" vertical="center"/>
    </xf>
    <xf numFmtId="0" fontId="15" fillId="0" borderId="64" xfId="2" applyFont="1" applyFill="1" applyBorder="1" applyAlignment="1" applyProtection="1">
      <alignment horizontal="left" vertical="center"/>
    </xf>
    <xf numFmtId="0" fontId="15" fillId="0" borderId="65" xfId="2" applyFont="1" applyFill="1" applyBorder="1" applyAlignment="1" applyProtection="1">
      <alignment horizontal="left" vertical="center"/>
    </xf>
    <xf numFmtId="0" fontId="24" fillId="12" borderId="84" xfId="2" applyFont="1" applyFill="1" applyBorder="1" applyAlignment="1">
      <alignment horizontal="center" vertical="center" shrinkToFit="1"/>
    </xf>
    <xf numFmtId="0" fontId="24" fillId="12" borderId="85" xfId="2" applyFont="1" applyFill="1" applyBorder="1" applyAlignment="1">
      <alignment horizontal="center" vertical="center" shrinkToFit="1"/>
    </xf>
    <xf numFmtId="0" fontId="24" fillId="12" borderId="86" xfId="2" applyFont="1" applyFill="1" applyBorder="1" applyAlignment="1">
      <alignment horizontal="center" vertical="center" shrinkToFit="1"/>
    </xf>
    <xf numFmtId="0" fontId="15" fillId="0" borderId="60" xfId="2" applyFont="1" applyFill="1" applyBorder="1" applyAlignment="1">
      <alignment horizontal="center" vertical="center"/>
    </xf>
    <xf numFmtId="0" fontId="15" fillId="0" borderId="61" xfId="2" applyFont="1" applyFill="1" applyBorder="1" applyAlignment="1">
      <alignment horizontal="center" vertical="center"/>
    </xf>
    <xf numFmtId="0" fontId="15" fillId="0" borderId="62" xfId="2" applyFont="1" applyFill="1" applyBorder="1" applyAlignment="1">
      <alignment horizontal="center" vertical="center"/>
    </xf>
    <xf numFmtId="0" fontId="15" fillId="14" borderId="60" xfId="2" applyFont="1" applyFill="1" applyBorder="1" applyAlignment="1">
      <alignment horizontal="left" vertical="center"/>
    </xf>
    <xf numFmtId="0" fontId="15" fillId="14" borderId="61" xfId="2" applyFont="1" applyFill="1" applyBorder="1" applyAlignment="1">
      <alignment horizontal="left" vertical="center"/>
    </xf>
    <xf numFmtId="0" fontId="15" fillId="0" borderId="63" xfId="2" applyFont="1" applyFill="1" applyBorder="1" applyAlignment="1">
      <alignment horizontal="center" vertical="center" shrinkToFit="1"/>
    </xf>
    <xf numFmtId="0" fontId="15" fillId="0" borderId="64" xfId="2" applyFont="1" applyFill="1" applyBorder="1" applyAlignment="1">
      <alignment horizontal="center" vertical="center" shrinkToFit="1"/>
    </xf>
    <xf numFmtId="0" fontId="15" fillId="0" borderId="65" xfId="2" applyFont="1" applyFill="1" applyBorder="1" applyAlignment="1">
      <alignment horizontal="center" vertical="center" shrinkToFit="1"/>
    </xf>
    <xf numFmtId="0" fontId="25" fillId="14" borderId="63" xfId="3" applyFill="1" applyBorder="1" applyAlignment="1">
      <alignment horizontal="left" vertical="center"/>
    </xf>
    <xf numFmtId="0" fontId="15" fillId="14" borderId="64" xfId="2" applyFont="1" applyFill="1" applyBorder="1" applyAlignment="1">
      <alignment horizontal="left" vertical="center"/>
    </xf>
    <xf numFmtId="0" fontId="28" fillId="0" borderId="58" xfId="2" applyFont="1" applyFill="1" applyBorder="1" applyAlignment="1" applyProtection="1">
      <alignment horizontal="center" vertical="center"/>
    </xf>
    <xf numFmtId="0" fontId="28" fillId="0" borderId="4" xfId="2" applyFont="1" applyFill="1" applyBorder="1" applyAlignment="1" applyProtection="1">
      <alignment horizontal="center" vertical="center"/>
    </xf>
    <xf numFmtId="0" fontId="28" fillId="0" borderId="95" xfId="2" applyFont="1" applyFill="1" applyBorder="1" applyAlignment="1" applyProtection="1">
      <alignment horizontal="center" vertical="center"/>
    </xf>
    <xf numFmtId="0" fontId="28" fillId="0" borderId="50" xfId="2" applyFont="1" applyFill="1" applyBorder="1" applyAlignment="1" applyProtection="1">
      <alignment horizontal="center" vertical="center"/>
    </xf>
    <xf numFmtId="0" fontId="28" fillId="0" borderId="0" xfId="2" applyFont="1" applyFill="1" applyBorder="1" applyAlignment="1" applyProtection="1">
      <alignment horizontal="center" vertical="center"/>
    </xf>
    <xf numFmtId="0" fontId="28" fillId="0" borderId="96" xfId="2" applyFont="1" applyFill="1" applyBorder="1" applyAlignment="1" applyProtection="1">
      <alignment horizontal="center" vertical="center"/>
    </xf>
    <xf numFmtId="0" fontId="15" fillId="0" borderId="9" xfId="2" applyFont="1" applyFill="1" applyBorder="1" applyAlignment="1" applyProtection="1">
      <alignment horizontal="center" vertical="top" shrinkToFit="1"/>
      <protection locked="0"/>
    </xf>
    <xf numFmtId="0" fontId="15" fillId="12" borderId="85" xfId="2" applyFont="1" applyFill="1" applyBorder="1" applyAlignment="1" applyProtection="1">
      <alignment horizontal="left" vertical="center"/>
    </xf>
    <xf numFmtId="0" fontId="15" fillId="12" borderId="86" xfId="2" applyFont="1" applyFill="1" applyBorder="1" applyAlignment="1" applyProtection="1">
      <alignment horizontal="left" vertical="center"/>
    </xf>
    <xf numFmtId="0" fontId="15" fillId="14" borderId="98" xfId="2" applyFont="1" applyFill="1" applyBorder="1" applyAlignment="1" applyProtection="1">
      <alignment horizontal="left" vertical="center"/>
    </xf>
    <xf numFmtId="0" fontId="15" fillId="14" borderId="99" xfId="2" applyFont="1" applyFill="1" applyBorder="1" applyAlignment="1" applyProtection="1">
      <alignment horizontal="left" vertical="center"/>
    </xf>
    <xf numFmtId="0" fontId="15" fillId="14" borderId="100" xfId="2" applyFont="1" applyFill="1" applyBorder="1" applyAlignment="1" applyProtection="1">
      <alignment horizontal="left" vertical="center"/>
    </xf>
    <xf numFmtId="0" fontId="15" fillId="14" borderId="19" xfId="2" applyFont="1" applyFill="1" applyBorder="1" applyAlignment="1" applyProtection="1">
      <alignment horizontal="left" vertical="center"/>
    </xf>
    <xf numFmtId="0" fontId="15" fillId="14" borderId="20" xfId="2" applyFont="1" applyFill="1" applyBorder="1" applyAlignment="1" applyProtection="1">
      <alignment horizontal="left" vertical="center"/>
    </xf>
    <xf numFmtId="180" fontId="15" fillId="14" borderId="54" xfId="2" applyNumberFormat="1" applyFont="1" applyFill="1" applyBorder="1" applyAlignment="1" applyProtection="1">
      <alignment horizontal="left" vertical="center" shrinkToFit="1"/>
    </xf>
    <xf numFmtId="180" fontId="15" fillId="14" borderId="19" xfId="2" applyNumberFormat="1" applyFont="1" applyFill="1" applyBorder="1" applyAlignment="1" applyProtection="1">
      <alignment horizontal="left" vertical="center" shrinkToFit="1"/>
    </xf>
    <xf numFmtId="180" fontId="15" fillId="14" borderId="56" xfId="2" applyNumberFormat="1" applyFont="1" applyFill="1" applyBorder="1" applyAlignment="1" applyProtection="1">
      <alignment horizontal="left" vertical="center" shrinkToFit="1"/>
    </xf>
    <xf numFmtId="0" fontId="15" fillId="0" borderId="54" xfId="2" applyFont="1" applyFill="1" applyBorder="1" applyAlignment="1" applyProtection="1">
      <alignment horizontal="center" vertical="center"/>
    </xf>
    <xf numFmtId="0" fontId="15" fillId="0" borderId="19" xfId="2" applyFont="1" applyFill="1" applyBorder="1" applyAlignment="1" applyProtection="1">
      <alignment horizontal="center" vertical="center"/>
    </xf>
    <xf numFmtId="0" fontId="15" fillId="0" borderId="56" xfId="2" applyFont="1" applyFill="1" applyBorder="1" applyAlignment="1" applyProtection="1">
      <alignment horizontal="center" vertical="center"/>
    </xf>
    <xf numFmtId="0" fontId="15" fillId="14" borderId="54" xfId="2" applyFont="1" applyFill="1" applyBorder="1" applyAlignment="1" applyProtection="1">
      <alignment horizontal="left" vertical="center"/>
    </xf>
    <xf numFmtId="0" fontId="15" fillId="0" borderId="7" xfId="2" applyFont="1" applyFill="1" applyBorder="1" applyAlignment="1">
      <alignment horizontal="left" vertical="center"/>
    </xf>
    <xf numFmtId="0" fontId="15" fillId="0" borderId="8" xfId="2" applyFont="1" applyFill="1" applyBorder="1" applyAlignment="1">
      <alignment horizontal="left" vertical="center"/>
    </xf>
    <xf numFmtId="0" fontId="15" fillId="14" borderId="6" xfId="2" applyFont="1" applyFill="1" applyBorder="1" applyAlignment="1">
      <alignment horizontal="left" vertical="center"/>
    </xf>
    <xf numFmtId="0" fontId="15" fillId="14" borderId="7" xfId="2" applyFont="1" applyFill="1" applyBorder="1" applyAlignment="1">
      <alignment horizontal="left" vertical="center"/>
    </xf>
    <xf numFmtId="0" fontId="15" fillId="14" borderId="8" xfId="2" applyFont="1" applyFill="1" applyBorder="1" applyAlignment="1">
      <alignment horizontal="left" vertical="center"/>
    </xf>
    <xf numFmtId="0" fontId="11" fillId="0" borderId="0" xfId="2" applyFont="1" applyFill="1" applyBorder="1" applyAlignment="1">
      <alignment horizontal="center" vertical="center"/>
    </xf>
    <xf numFmtId="0" fontId="11" fillId="0" borderId="79" xfId="2" applyFont="1" applyFill="1" applyBorder="1" applyAlignment="1">
      <alignment horizontal="center" vertical="center"/>
    </xf>
    <xf numFmtId="0" fontId="20" fillId="0" borderId="104" xfId="2" applyFont="1" applyFill="1" applyBorder="1" applyAlignment="1" applyProtection="1">
      <alignment horizontal="center" vertical="center"/>
    </xf>
    <xf numFmtId="0" fontId="20" fillId="0" borderId="105" xfId="2" applyFont="1" applyFill="1" applyBorder="1" applyAlignment="1" applyProtection="1">
      <alignment horizontal="center" vertical="center"/>
    </xf>
    <xf numFmtId="0" fontId="20" fillId="0" borderId="106" xfId="2" applyFont="1" applyFill="1" applyBorder="1" applyAlignment="1" applyProtection="1">
      <alignment horizontal="center" vertical="center"/>
    </xf>
    <xf numFmtId="0" fontId="20" fillId="0" borderId="108" xfId="2" applyFont="1" applyFill="1" applyBorder="1" applyAlignment="1" applyProtection="1">
      <alignment horizontal="center" vertical="center"/>
    </xf>
    <xf numFmtId="0" fontId="20" fillId="0" borderId="16" xfId="2" applyFont="1" applyFill="1" applyBorder="1" applyAlignment="1" applyProtection="1">
      <alignment horizontal="center" vertical="center"/>
    </xf>
    <xf numFmtId="0" fontId="20" fillId="0" borderId="2" xfId="2" applyFont="1" applyFill="1" applyBorder="1" applyAlignment="1" applyProtection="1">
      <alignment horizontal="center" vertical="center"/>
    </xf>
    <xf numFmtId="58" fontId="26" fillId="14" borderId="103" xfId="2" applyNumberFormat="1" applyFont="1" applyFill="1" applyBorder="1" applyAlignment="1">
      <alignment horizontal="center" vertical="center" shrinkToFit="1"/>
    </xf>
    <xf numFmtId="58" fontId="26" fillId="14" borderId="9" xfId="2" applyNumberFormat="1" applyFont="1" applyFill="1" applyBorder="1" applyAlignment="1">
      <alignment horizontal="center" vertical="center" shrinkToFit="1"/>
    </xf>
    <xf numFmtId="58" fontId="26" fillId="14" borderId="102" xfId="2" applyNumberFormat="1" applyFont="1" applyFill="1" applyBorder="1" applyAlignment="1">
      <alignment horizontal="center" vertical="center" shrinkToFit="1"/>
    </xf>
    <xf numFmtId="58" fontId="26" fillId="14" borderId="88" xfId="2" applyNumberFormat="1" applyFont="1" applyFill="1" applyBorder="1" applyAlignment="1">
      <alignment horizontal="center" vertical="center" shrinkToFit="1"/>
    </xf>
    <xf numFmtId="0" fontId="27" fillId="0" borderId="74" xfId="2" applyFont="1" applyFill="1" applyBorder="1" applyAlignment="1">
      <alignment horizontal="center" vertical="center" wrapText="1"/>
    </xf>
    <xf numFmtId="0" fontId="27" fillId="0" borderId="75" xfId="2" applyFont="1" applyFill="1" applyBorder="1" applyAlignment="1">
      <alignment horizontal="center" vertical="center" wrapText="1"/>
    </xf>
    <xf numFmtId="0" fontId="27" fillId="0" borderId="76" xfId="2" applyFont="1" applyFill="1" applyBorder="1" applyAlignment="1">
      <alignment horizontal="center" vertical="center" wrapText="1"/>
    </xf>
    <xf numFmtId="0" fontId="27" fillId="0" borderId="77" xfId="2" applyFont="1" applyFill="1" applyBorder="1" applyAlignment="1">
      <alignment horizontal="center" vertical="center" wrapText="1"/>
    </xf>
    <xf numFmtId="0" fontId="27" fillId="0" borderId="0" xfId="2" applyFont="1" applyFill="1" applyBorder="1" applyAlignment="1">
      <alignment horizontal="center" vertical="center" wrapText="1"/>
    </xf>
    <xf numFmtId="0" fontId="27" fillId="0" borderId="36" xfId="2" applyFont="1" applyFill="1" applyBorder="1" applyAlignment="1">
      <alignment horizontal="center" vertical="center" wrapText="1"/>
    </xf>
    <xf numFmtId="0" fontId="15" fillId="8" borderId="21" xfId="2" applyFont="1" applyFill="1" applyBorder="1" applyAlignment="1" applyProtection="1">
      <alignment horizontal="center" vertical="top"/>
    </xf>
    <xf numFmtId="0" fontId="15" fillId="8" borderId="22" xfId="2" applyFont="1" applyFill="1" applyBorder="1" applyAlignment="1" applyProtection="1">
      <alignment horizontal="center" vertical="top"/>
    </xf>
    <xf numFmtId="0" fontId="15" fillId="8" borderId="27" xfId="2" applyFont="1" applyFill="1" applyBorder="1" applyAlignment="1" applyProtection="1">
      <alignment horizontal="center" vertical="top"/>
    </xf>
    <xf numFmtId="0" fontId="15" fillId="8" borderId="82" xfId="2" applyFont="1" applyFill="1" applyBorder="1" applyAlignment="1" applyProtection="1">
      <alignment horizontal="left" shrinkToFit="1"/>
    </xf>
    <xf numFmtId="0" fontId="15" fillId="8" borderId="73" xfId="2" applyFont="1" applyFill="1" applyBorder="1" applyAlignment="1" applyProtection="1">
      <alignment horizontal="left" shrinkToFit="1"/>
    </xf>
    <xf numFmtId="0" fontId="15" fillId="8" borderId="83" xfId="2" applyFont="1" applyFill="1" applyBorder="1" applyAlignment="1" applyProtection="1">
      <alignment horizontal="left" shrinkToFit="1"/>
    </xf>
    <xf numFmtId="14" fontId="15" fillId="8" borderId="82" xfId="2" applyNumberFormat="1" applyFont="1" applyFill="1" applyBorder="1" applyAlignment="1" applyProtection="1">
      <alignment horizontal="center"/>
    </xf>
    <xf numFmtId="14" fontId="15" fillId="8" borderId="73" xfId="2" applyNumberFormat="1" applyFont="1" applyFill="1" applyBorder="1" applyAlignment="1" applyProtection="1">
      <alignment horizontal="center"/>
    </xf>
    <xf numFmtId="14" fontId="15" fillId="8" borderId="83" xfId="2" applyNumberFormat="1" applyFont="1" applyFill="1" applyBorder="1" applyAlignment="1" applyProtection="1">
      <alignment horizontal="center"/>
    </xf>
    <xf numFmtId="0" fontId="15" fillId="14" borderId="18" xfId="2" applyFont="1" applyFill="1" applyBorder="1" applyAlignment="1" applyProtection="1">
      <alignment horizontal="left" vertical="center"/>
    </xf>
    <xf numFmtId="0" fontId="15" fillId="0" borderId="85" xfId="2" applyFont="1" applyFill="1" applyBorder="1" applyAlignment="1" applyProtection="1">
      <alignment horizontal="left" vertical="center"/>
    </xf>
    <xf numFmtId="0" fontId="15" fillId="0" borderId="86" xfId="2" applyFont="1" applyFill="1" applyBorder="1" applyAlignment="1" applyProtection="1">
      <alignment horizontal="left" vertical="center"/>
    </xf>
    <xf numFmtId="0" fontId="15" fillId="14" borderId="68" xfId="2" applyFont="1" applyFill="1" applyBorder="1" applyAlignment="1">
      <alignment horizontal="left" vertical="center"/>
    </xf>
    <xf numFmtId="0" fontId="0" fillId="0" borderId="0" xfId="0" applyBorder="1" applyAlignment="1">
      <alignment horizontal="left" vertical="center" shrinkToFit="1"/>
    </xf>
    <xf numFmtId="38" fontId="15" fillId="0" borderId="5" xfId="1" applyFont="1" applyFill="1" applyBorder="1" applyAlignment="1" applyProtection="1">
      <alignment vertical="center" shrinkToFit="1"/>
      <protection locked="0"/>
    </xf>
    <xf numFmtId="0" fontId="0" fillId="0" borderId="0" xfId="0" applyBorder="1" applyAlignment="1">
      <alignment vertical="center" shrinkToFit="1"/>
    </xf>
    <xf numFmtId="0" fontId="15" fillId="0" borderId="0" xfId="0" applyFont="1" applyFill="1" applyBorder="1" applyAlignment="1" applyProtection="1">
      <alignment horizontal="left" vertical="center" shrinkToFit="1"/>
    </xf>
    <xf numFmtId="0" fontId="15" fillId="0" borderId="4" xfId="0" applyFont="1" applyFill="1" applyBorder="1" applyAlignment="1" applyProtection="1">
      <alignment horizontal="left" vertical="center" shrinkToFit="1"/>
    </xf>
    <xf numFmtId="0" fontId="0" fillId="0" borderId="4" xfId="0" applyBorder="1" applyAlignment="1">
      <alignment horizontal="left" vertical="center" shrinkToFit="1"/>
    </xf>
    <xf numFmtId="0" fontId="0" fillId="0" borderId="3" xfId="0" applyBorder="1" applyAlignment="1">
      <alignment horizontal="left" vertical="center" shrinkToFit="1"/>
    </xf>
    <xf numFmtId="0" fontId="15" fillId="7" borderId="10" xfId="2" applyNumberFormat="1" applyFont="1" applyFill="1" applyBorder="1" applyAlignment="1" applyProtection="1">
      <alignment horizontal="center" vertical="center"/>
    </xf>
    <xf numFmtId="0" fontId="15" fillId="7" borderId="15" xfId="2" applyNumberFormat="1" applyFont="1" applyFill="1" applyBorder="1" applyAlignment="1" applyProtection="1">
      <alignment horizontal="center" vertical="center"/>
    </xf>
    <xf numFmtId="0" fontId="15" fillId="7" borderId="11" xfId="2" applyNumberFormat="1" applyFont="1" applyFill="1" applyBorder="1" applyAlignment="1" applyProtection="1">
      <alignment horizontal="center" vertical="center"/>
    </xf>
    <xf numFmtId="0" fontId="15" fillId="14" borderId="16" xfId="2" applyFont="1" applyFill="1" applyBorder="1" applyAlignment="1" applyProtection="1">
      <alignment horizontal="center" vertical="center"/>
      <protection locked="0"/>
    </xf>
    <xf numFmtId="0" fontId="15" fillId="14" borderId="2" xfId="2" applyFont="1" applyFill="1" applyBorder="1" applyAlignment="1" applyProtection="1">
      <alignment horizontal="center" vertical="center"/>
      <protection locked="0"/>
    </xf>
    <xf numFmtId="0" fontId="15" fillId="14" borderId="9" xfId="2" applyFont="1" applyFill="1" applyBorder="1" applyAlignment="1" applyProtection="1">
      <alignment horizontal="center" vertical="center"/>
      <protection locked="0"/>
    </xf>
    <xf numFmtId="0" fontId="15" fillId="0" borderId="2" xfId="2" applyFont="1" applyFill="1" applyBorder="1" applyAlignment="1" applyProtection="1">
      <alignment horizontal="center" vertical="center" shrinkToFit="1"/>
    </xf>
    <xf numFmtId="0" fontId="15" fillId="0" borderId="4" xfId="2" applyFont="1" applyFill="1" applyBorder="1" applyAlignment="1" applyProtection="1">
      <alignment horizontal="center" vertical="center" shrinkToFit="1"/>
    </xf>
    <xf numFmtId="0" fontId="15" fillId="0" borderId="3" xfId="2" applyFont="1" applyFill="1" applyBorder="1" applyAlignment="1" applyProtection="1">
      <alignment horizontal="center" vertical="center" shrinkToFit="1"/>
    </xf>
    <xf numFmtId="0" fontId="15" fillId="0" borderId="5" xfId="2" applyFont="1" applyFill="1" applyBorder="1" applyAlignment="1" applyProtection="1">
      <alignment horizontal="left" vertical="center" shrinkToFit="1"/>
    </xf>
    <xf numFmtId="0" fontId="15" fillId="0" borderId="10" xfId="2" applyFont="1" applyFill="1" applyBorder="1" applyAlignment="1" applyProtection="1">
      <alignment horizontal="left" vertical="center"/>
      <protection locked="0"/>
    </xf>
    <xf numFmtId="0" fontId="0" fillId="0" borderId="15" xfId="0" applyBorder="1" applyAlignment="1">
      <alignment horizontal="left" vertical="center"/>
    </xf>
    <xf numFmtId="0" fontId="0" fillId="0" borderId="11" xfId="0" applyBorder="1" applyAlignment="1">
      <alignment horizontal="left" vertical="center"/>
    </xf>
    <xf numFmtId="0" fontId="15" fillId="14" borderId="10" xfId="2" applyFont="1" applyFill="1" applyBorder="1" applyAlignment="1" applyProtection="1">
      <alignment horizontal="center" vertical="center"/>
      <protection locked="0"/>
    </xf>
    <xf numFmtId="0" fontId="15" fillId="14" borderId="11" xfId="2" applyFont="1" applyFill="1" applyBorder="1" applyAlignment="1" applyProtection="1">
      <alignment horizontal="center" vertical="center"/>
      <protection locked="0"/>
    </xf>
    <xf numFmtId="0" fontId="15" fillId="0" borderId="9" xfId="2" applyFont="1" applyFill="1" applyBorder="1" applyAlignment="1" applyProtection="1">
      <alignment horizontal="center" vertical="center"/>
      <protection locked="0"/>
    </xf>
    <xf numFmtId="0" fontId="15" fillId="14" borderId="63" xfId="2" applyFont="1" applyFill="1" applyBorder="1" applyAlignment="1" applyProtection="1">
      <alignment horizontal="left" vertical="center"/>
      <protection locked="0"/>
    </xf>
    <xf numFmtId="0" fontId="15" fillId="14" borderId="7" xfId="2" applyFont="1" applyFill="1" applyBorder="1" applyAlignment="1" applyProtection="1">
      <alignment horizontal="left" vertical="center"/>
      <protection locked="0"/>
    </xf>
    <xf numFmtId="0" fontId="15" fillId="14" borderId="64" xfId="2" applyFont="1" applyFill="1" applyBorder="1" applyAlignment="1" applyProtection="1">
      <alignment horizontal="left" vertical="center"/>
      <protection locked="0"/>
    </xf>
    <xf numFmtId="0" fontId="15" fillId="14" borderId="65" xfId="2" applyFont="1" applyFill="1" applyBorder="1" applyAlignment="1" applyProtection="1">
      <alignment horizontal="left" vertical="center"/>
      <protection locked="0"/>
    </xf>
    <xf numFmtId="0" fontId="15" fillId="7" borderId="63" xfId="2" applyNumberFormat="1" applyFont="1" applyFill="1" applyBorder="1" applyAlignment="1" applyProtection="1">
      <alignment horizontal="center" vertical="center"/>
    </xf>
    <xf numFmtId="0" fontId="15" fillId="7" borderId="64" xfId="2" applyNumberFormat="1" applyFont="1" applyFill="1" applyBorder="1" applyAlignment="1" applyProtection="1">
      <alignment horizontal="center" vertical="center"/>
    </xf>
    <xf numFmtId="0" fontId="15" fillId="7" borderId="65" xfId="2" applyNumberFormat="1" applyFont="1" applyFill="1" applyBorder="1" applyAlignment="1" applyProtection="1">
      <alignment horizontal="center" vertical="center"/>
    </xf>
    <xf numFmtId="0" fontId="15" fillId="7" borderId="60" xfId="2" applyNumberFormat="1" applyFont="1" applyFill="1" applyBorder="1" applyAlignment="1" applyProtection="1">
      <alignment horizontal="center" vertical="center"/>
    </xf>
    <xf numFmtId="0" fontId="15" fillId="7" borderId="61" xfId="2" applyNumberFormat="1" applyFont="1" applyFill="1" applyBorder="1" applyAlignment="1" applyProtection="1">
      <alignment horizontal="center" vertical="center"/>
    </xf>
    <xf numFmtId="0" fontId="15" fillId="7" borderId="62" xfId="2" applyNumberFormat="1" applyFont="1" applyFill="1" applyBorder="1" applyAlignment="1" applyProtection="1">
      <alignment horizontal="center" vertical="center"/>
    </xf>
    <xf numFmtId="0" fontId="15" fillId="0" borderId="54" xfId="2" applyFont="1" applyFill="1" applyBorder="1" applyAlignment="1" applyProtection="1">
      <alignment horizontal="left" vertical="center"/>
      <protection locked="0"/>
    </xf>
    <xf numFmtId="0" fontId="15" fillId="0" borderId="19" xfId="2" applyFont="1" applyFill="1" applyBorder="1" applyAlignment="1" applyProtection="1">
      <alignment horizontal="left" vertical="center"/>
      <protection locked="0"/>
    </xf>
    <xf numFmtId="0" fontId="15" fillId="0" borderId="52" xfId="2" applyFont="1" applyFill="1" applyBorder="1" applyAlignment="1" applyProtection="1">
      <alignment horizontal="left" vertical="center"/>
      <protection locked="0"/>
    </xf>
    <xf numFmtId="0" fontId="15" fillId="0" borderId="20" xfId="2" applyFont="1" applyFill="1" applyBorder="1" applyAlignment="1" applyProtection="1">
      <alignment horizontal="left" vertical="center"/>
      <protection locked="0"/>
    </xf>
    <xf numFmtId="0" fontId="15" fillId="0" borderId="70" xfId="2" applyFont="1" applyFill="1" applyBorder="1" applyAlignment="1" applyProtection="1">
      <alignment horizontal="left" vertical="center"/>
      <protection locked="0"/>
    </xf>
    <xf numFmtId="0" fontId="15" fillId="0" borderId="64" xfId="2" applyFont="1" applyFill="1" applyBorder="1" applyAlignment="1" applyProtection="1">
      <alignment horizontal="left" vertical="center"/>
      <protection locked="0"/>
    </xf>
    <xf numFmtId="0" fontId="15" fillId="0" borderId="65" xfId="2" applyFont="1" applyFill="1" applyBorder="1" applyAlignment="1" applyProtection="1">
      <alignment horizontal="left" vertical="center"/>
      <protection locked="0"/>
    </xf>
    <xf numFmtId="0" fontId="15" fillId="0" borderId="56" xfId="2" applyFont="1" applyFill="1" applyBorder="1" applyAlignment="1" applyProtection="1">
      <alignment horizontal="left" vertical="center"/>
      <protection locked="0"/>
    </xf>
    <xf numFmtId="0" fontId="15" fillId="0" borderId="9" xfId="2" applyFont="1" applyFill="1" applyBorder="1" applyAlignment="1" applyProtection="1">
      <alignment horizontal="center" vertical="top" shrinkToFit="1"/>
    </xf>
    <xf numFmtId="58" fontId="26" fillId="14" borderId="9" xfId="2" applyNumberFormat="1" applyFont="1" applyFill="1" applyBorder="1" applyAlignment="1" applyProtection="1">
      <alignment horizontal="center" vertical="center" shrinkToFit="1"/>
      <protection locked="0"/>
    </xf>
    <xf numFmtId="58" fontId="26" fillId="14" borderId="16" xfId="2" applyNumberFormat="1" applyFont="1" applyFill="1" applyBorder="1" applyAlignment="1" applyProtection="1">
      <alignment horizontal="center" vertical="center" shrinkToFit="1"/>
      <protection locked="0"/>
    </xf>
    <xf numFmtId="0" fontId="15" fillId="8" borderId="82" xfId="2" applyFont="1" applyFill="1" applyBorder="1" applyAlignment="1" applyProtection="1">
      <alignment horizontal="left" shrinkToFit="1"/>
      <protection locked="0"/>
    </xf>
    <xf numFmtId="0" fontId="15" fillId="8" borderId="73" xfId="2" applyFont="1" applyFill="1" applyBorder="1" applyAlignment="1" applyProtection="1">
      <alignment horizontal="left" shrinkToFit="1"/>
      <protection locked="0"/>
    </xf>
    <xf numFmtId="0" fontId="15" fillId="8" borderId="83" xfId="2" applyFont="1" applyFill="1" applyBorder="1" applyAlignment="1" applyProtection="1">
      <alignment horizontal="left" shrinkToFit="1"/>
      <protection locked="0"/>
    </xf>
    <xf numFmtId="14" fontId="15" fillId="8" borderId="82" xfId="2" applyNumberFormat="1" applyFont="1" applyFill="1" applyBorder="1" applyAlignment="1" applyProtection="1">
      <alignment horizontal="center"/>
      <protection locked="0"/>
    </xf>
    <xf numFmtId="14" fontId="15" fillId="8" borderId="73" xfId="2" applyNumberFormat="1" applyFont="1" applyFill="1" applyBorder="1" applyAlignment="1" applyProtection="1">
      <alignment horizontal="center"/>
      <protection locked="0"/>
    </xf>
    <xf numFmtId="14" fontId="15" fillId="8" borderId="83" xfId="2" applyNumberFormat="1" applyFont="1" applyFill="1" applyBorder="1" applyAlignment="1" applyProtection="1">
      <alignment horizontal="center"/>
      <protection locked="0"/>
    </xf>
    <xf numFmtId="0" fontId="15" fillId="14" borderId="54" xfId="2" applyFont="1" applyFill="1" applyBorder="1" applyAlignment="1" applyProtection="1">
      <alignment horizontal="left" vertical="center"/>
      <protection locked="0"/>
    </xf>
    <xf numFmtId="0" fontId="15" fillId="14" borderId="19" xfId="2" applyFont="1" applyFill="1" applyBorder="1" applyAlignment="1" applyProtection="1">
      <alignment horizontal="left" vertical="center"/>
      <protection locked="0"/>
    </xf>
    <xf numFmtId="0" fontId="15" fillId="14" borderId="20" xfId="2" applyFont="1" applyFill="1" applyBorder="1" applyAlignment="1" applyProtection="1">
      <alignment horizontal="left" vertical="center"/>
      <protection locked="0"/>
    </xf>
    <xf numFmtId="180" fontId="15" fillId="14" borderId="54" xfId="2" applyNumberFormat="1" applyFont="1" applyFill="1" applyBorder="1" applyAlignment="1" applyProtection="1">
      <alignment horizontal="left" vertical="center" shrinkToFit="1"/>
      <protection locked="0"/>
    </xf>
    <xf numFmtId="180" fontId="15" fillId="14" borderId="19" xfId="2" applyNumberFormat="1" applyFont="1" applyFill="1" applyBorder="1" applyAlignment="1" applyProtection="1">
      <alignment horizontal="left" vertical="center" shrinkToFit="1"/>
      <protection locked="0"/>
    </xf>
    <xf numFmtId="180" fontId="15" fillId="14" borderId="56" xfId="2" applyNumberFormat="1" applyFont="1" applyFill="1" applyBorder="1" applyAlignment="1" applyProtection="1">
      <alignment horizontal="left" vertical="center" shrinkToFit="1"/>
      <protection locked="0"/>
    </xf>
    <xf numFmtId="0" fontId="15" fillId="14" borderId="69" xfId="2" applyFont="1" applyFill="1" applyBorder="1" applyAlignment="1" applyProtection="1">
      <alignment horizontal="left" vertical="center"/>
      <protection locked="0"/>
    </xf>
    <xf numFmtId="0" fontId="15" fillId="14" borderId="48" xfId="2" applyFont="1" applyFill="1" applyBorder="1" applyAlignment="1" applyProtection="1">
      <alignment horizontal="left" vertical="center"/>
      <protection locked="0"/>
    </xf>
    <xf numFmtId="0" fontId="15" fillId="14" borderId="68" xfId="2" applyFont="1" applyFill="1" applyBorder="1" applyAlignment="1" applyProtection="1">
      <alignment horizontal="left" vertical="center"/>
      <protection locked="0"/>
    </xf>
    <xf numFmtId="0" fontId="15" fillId="12" borderId="101" xfId="2" applyFont="1" applyFill="1" applyBorder="1" applyAlignment="1" applyProtection="1">
      <alignment horizontal="left" vertical="center"/>
    </xf>
    <xf numFmtId="0" fontId="15" fillId="0" borderId="6" xfId="2" applyFont="1" applyFill="1" applyBorder="1" applyAlignment="1">
      <alignment horizontal="left" vertical="center"/>
    </xf>
    <xf numFmtId="0" fontId="25" fillId="14" borderId="63" xfId="3" applyFill="1" applyBorder="1" applyAlignment="1" applyProtection="1">
      <alignment horizontal="left" vertical="center"/>
      <protection locked="0"/>
    </xf>
    <xf numFmtId="0" fontId="15" fillId="0" borderId="9" xfId="2" applyFont="1" applyFill="1" applyBorder="1" applyAlignment="1" applyProtection="1">
      <alignment horizontal="center" vertical="center" shrinkToFit="1"/>
      <protection locked="0"/>
    </xf>
    <xf numFmtId="0" fontId="15" fillId="14" borderId="4" xfId="2" applyFont="1" applyFill="1" applyBorder="1" applyAlignment="1" applyProtection="1">
      <alignment horizontal="center" vertical="center"/>
      <protection locked="0"/>
    </xf>
    <xf numFmtId="0" fontId="15" fillId="14" borderId="3" xfId="2" applyFont="1" applyFill="1" applyBorder="1" applyAlignment="1" applyProtection="1">
      <alignment horizontal="center" vertical="center"/>
      <protection locked="0"/>
    </xf>
    <xf numFmtId="0" fontId="15" fillId="14" borderId="5" xfId="2" applyFont="1" applyFill="1" applyBorder="1" applyAlignment="1" applyProtection="1">
      <alignment horizontal="center" vertical="center"/>
      <protection locked="0"/>
    </xf>
    <xf numFmtId="0" fontId="15" fillId="14" borderId="0" xfId="2" applyFont="1" applyFill="1" applyBorder="1" applyAlignment="1" applyProtection="1">
      <alignment horizontal="center" vertical="center"/>
      <protection locked="0"/>
    </xf>
    <xf numFmtId="0" fontId="15" fillId="14" borderId="1" xfId="2" applyFont="1" applyFill="1" applyBorder="1" applyAlignment="1" applyProtection="1">
      <alignment horizontal="center" vertical="center"/>
      <protection locked="0"/>
    </xf>
    <xf numFmtId="0" fontId="15" fillId="14" borderId="6" xfId="2" applyFont="1" applyFill="1" applyBorder="1" applyAlignment="1" applyProtection="1">
      <alignment horizontal="left" vertical="center"/>
      <protection locked="0"/>
    </xf>
    <xf numFmtId="0" fontId="15" fillId="14" borderId="8" xfId="2" applyFont="1" applyFill="1" applyBorder="1" applyAlignment="1" applyProtection="1">
      <alignment horizontal="left" vertical="center"/>
      <protection locked="0"/>
    </xf>
    <xf numFmtId="0" fontId="15" fillId="14" borderId="98" xfId="2" applyFont="1" applyFill="1" applyBorder="1" applyAlignment="1" applyProtection="1">
      <alignment horizontal="left" vertical="center"/>
      <protection locked="0"/>
    </xf>
    <xf numFmtId="0" fontId="15" fillId="14" borderId="99" xfId="2" applyFont="1" applyFill="1" applyBorder="1" applyAlignment="1" applyProtection="1">
      <alignment horizontal="left" vertical="center"/>
      <protection locked="0"/>
    </xf>
    <xf numFmtId="0" fontId="15" fillId="14" borderId="100" xfId="2" applyFont="1" applyFill="1" applyBorder="1" applyAlignment="1" applyProtection="1">
      <alignment horizontal="left" vertical="center"/>
      <protection locked="0"/>
    </xf>
    <xf numFmtId="0" fontId="15" fillId="14" borderId="18" xfId="2" applyFont="1" applyFill="1" applyBorder="1" applyAlignment="1" applyProtection="1">
      <alignment horizontal="left" vertical="center"/>
      <protection locked="0"/>
    </xf>
    <xf numFmtId="0" fontId="15" fillId="14" borderId="60" xfId="2" applyFont="1" applyFill="1" applyBorder="1" applyAlignment="1" applyProtection="1">
      <alignment horizontal="left" vertical="center"/>
      <protection locked="0"/>
    </xf>
    <xf numFmtId="0" fontId="15" fillId="14" borderId="61" xfId="2" applyFont="1" applyFill="1" applyBorder="1" applyAlignment="1" applyProtection="1">
      <alignment horizontal="left" vertical="center"/>
      <protection locked="0"/>
    </xf>
    <xf numFmtId="0" fontId="0" fillId="6" borderId="26" xfId="0" applyFill="1" applyBorder="1" applyAlignment="1">
      <alignment horizontal="center" vertical="center"/>
    </xf>
    <xf numFmtId="0" fontId="0" fillId="6" borderId="25" xfId="0" applyFill="1" applyBorder="1" applyAlignment="1">
      <alignment horizontal="center" vertical="center"/>
    </xf>
    <xf numFmtId="0" fontId="0" fillId="6" borderId="46"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0" fillId="6" borderId="27" xfId="0" applyFill="1" applyBorder="1" applyAlignment="1">
      <alignment horizontal="center" vertical="center"/>
    </xf>
    <xf numFmtId="0" fontId="0" fillId="6" borderId="21" xfId="0" applyFill="1" applyBorder="1" applyAlignment="1">
      <alignment horizontal="center" vertical="center" shrinkToFit="1"/>
    </xf>
    <xf numFmtId="0" fontId="0" fillId="6" borderId="27" xfId="0" applyFill="1" applyBorder="1" applyAlignment="1">
      <alignment horizontal="center" vertical="center" shrinkToFit="1"/>
    </xf>
    <xf numFmtId="0" fontId="0" fillId="9" borderId="4" xfId="0" applyFill="1" applyBorder="1" applyAlignment="1">
      <alignment horizontal="center" vertical="center"/>
    </xf>
    <xf numFmtId="0" fontId="6" fillId="3" borderId="24" xfId="0" applyFont="1" applyFill="1" applyBorder="1" applyAlignment="1">
      <alignment horizontal="center"/>
    </xf>
    <xf numFmtId="0" fontId="6" fillId="3" borderId="22" xfId="0" applyFont="1" applyFill="1" applyBorder="1" applyAlignment="1">
      <alignment horizontal="center"/>
    </xf>
    <xf numFmtId="0" fontId="6" fillId="3" borderId="27" xfId="0" applyFont="1" applyFill="1" applyBorder="1" applyAlignment="1">
      <alignment horizontal="center"/>
    </xf>
    <xf numFmtId="0" fontId="6" fillId="3" borderId="26" xfId="0" applyFont="1" applyFill="1" applyBorder="1" applyAlignment="1">
      <alignment horizontal="center"/>
    </xf>
    <xf numFmtId="0" fontId="6" fillId="3" borderId="25" xfId="0" applyFont="1" applyFill="1" applyBorder="1" applyAlignment="1">
      <alignment horizontal="center"/>
    </xf>
    <xf numFmtId="0" fontId="5" fillId="2" borderId="21" xfId="0" applyFont="1" applyFill="1" applyBorder="1" applyAlignment="1">
      <alignment horizontal="center"/>
    </xf>
    <xf numFmtId="0" fontId="5" fillId="2" borderId="22" xfId="0" applyFont="1" applyFill="1" applyBorder="1" applyAlignment="1">
      <alignment horizontal="center"/>
    </xf>
    <xf numFmtId="0" fontId="5" fillId="2" borderId="23" xfId="0" applyFont="1" applyFill="1" applyBorder="1" applyAlignment="1">
      <alignment horizontal="center"/>
    </xf>
    <xf numFmtId="0" fontId="6" fillId="3" borderId="24" xfId="0" applyFont="1" applyFill="1" applyBorder="1" applyAlignment="1">
      <alignment horizontal="center" shrinkToFit="1"/>
    </xf>
    <xf numFmtId="0" fontId="6" fillId="3" borderId="22" xfId="0" applyFont="1" applyFill="1" applyBorder="1" applyAlignment="1">
      <alignment horizontal="center" shrinkToFit="1"/>
    </xf>
    <xf numFmtId="0" fontId="6" fillId="3" borderId="23" xfId="0" applyFont="1" applyFill="1" applyBorder="1" applyAlignment="1">
      <alignment horizontal="center" shrinkToFit="1"/>
    </xf>
    <xf numFmtId="0" fontId="0" fillId="10" borderId="4" xfId="0" applyFill="1" applyBorder="1" applyAlignment="1">
      <alignment horizontal="center" vertical="center" shrinkToFit="1"/>
    </xf>
    <xf numFmtId="0" fontId="0" fillId="0" borderId="79" xfId="0" applyFill="1" applyBorder="1" applyAlignment="1">
      <alignment horizontal="center" vertical="center"/>
    </xf>
    <xf numFmtId="0" fontId="0" fillId="10" borderId="4" xfId="0" applyFill="1" applyBorder="1" applyAlignment="1">
      <alignment horizontal="center" vertical="center"/>
    </xf>
    <xf numFmtId="0" fontId="6" fillId="3" borderId="21" xfId="0" applyFont="1" applyFill="1" applyBorder="1" applyAlignment="1">
      <alignment horizontal="center" vertical="top" shrinkToFit="1"/>
    </xf>
    <xf numFmtId="0" fontId="6" fillId="3" borderId="22" xfId="0" applyFont="1" applyFill="1" applyBorder="1" applyAlignment="1">
      <alignment horizontal="center" vertical="top" shrinkToFit="1"/>
    </xf>
    <xf numFmtId="0" fontId="6" fillId="3" borderId="27" xfId="0" applyFont="1" applyFill="1" applyBorder="1" applyAlignment="1">
      <alignment horizontal="center" vertical="top" shrinkToFit="1"/>
    </xf>
    <xf numFmtId="0" fontId="6" fillId="3" borderId="21" xfId="0" applyFont="1" applyFill="1" applyBorder="1" applyAlignment="1">
      <alignment horizontal="center" shrinkToFit="1"/>
    </xf>
    <xf numFmtId="0" fontId="6" fillId="3" borderId="27" xfId="0" applyFont="1" applyFill="1" applyBorder="1" applyAlignment="1">
      <alignment horizontal="center" shrinkToFit="1"/>
    </xf>
    <xf numFmtId="0" fontId="6" fillId="5" borderId="21" xfId="0" applyFont="1" applyFill="1" applyBorder="1" applyAlignment="1">
      <alignment horizontal="center"/>
    </xf>
    <xf numFmtId="0" fontId="6" fillId="5" borderId="22" xfId="0" applyFont="1" applyFill="1" applyBorder="1" applyAlignment="1">
      <alignment horizontal="center"/>
    </xf>
  </cellXfs>
  <cellStyles count="4">
    <cellStyle name="ハイパーリンク" xfId="3" builtinId="8"/>
    <cellStyle name="桁区切り" xfId="1" builtinId="6"/>
    <cellStyle name="標準" xfId="0" builtinId="0"/>
    <cellStyle name="標準_Book1" xfId="2"/>
  </cellStyles>
  <dxfs count="7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BBFB3"/>
      <color rgb="FFFC3A48"/>
      <color rgb="FFFFCCCC"/>
      <color rgb="FFFEE5DA"/>
      <color rgb="FFFDD8C7"/>
      <color rgb="FFFDE4DF"/>
      <color rgb="FFFCD1C8"/>
      <color rgb="FFFAB6A8"/>
      <color rgb="FFFF99CC"/>
      <color rgb="FFFE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14</xdr:col>
      <xdr:colOff>150394</xdr:colOff>
      <xdr:row>4</xdr:row>
      <xdr:rowOff>140369</xdr:rowOff>
    </xdr:from>
    <xdr:to>
      <xdr:col>28</xdr:col>
      <xdr:colOff>118479</xdr:colOff>
      <xdr:row>6</xdr:row>
      <xdr:rowOff>108652</xdr:rowOff>
    </xdr:to>
    <xdr:sp macro="" textlink="">
      <xdr:nvSpPr>
        <xdr:cNvPr id="3" name="テキスト ボックス 2"/>
        <xdr:cNvSpPr txBox="1"/>
      </xdr:nvSpPr>
      <xdr:spPr>
        <a:xfrm>
          <a:off x="3599447" y="932448"/>
          <a:ext cx="2915821" cy="36933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提出日</a:t>
          </a:r>
          <a:r>
            <a:rPr kumimoji="1" lang="en-US" altLang="ja-JP" sz="1100" b="1"/>
            <a:t>】</a:t>
          </a:r>
          <a:r>
            <a:rPr kumimoji="1" lang="ja-JP" altLang="en-US" sz="1100"/>
            <a:t>報告書を作成した日を記入</a:t>
          </a:r>
        </a:p>
      </xdr:txBody>
    </xdr:sp>
    <xdr:clientData/>
  </xdr:twoCellAnchor>
  <xdr:twoCellAnchor>
    <xdr:from>
      <xdr:col>11</xdr:col>
      <xdr:colOff>30078</xdr:colOff>
      <xdr:row>11</xdr:row>
      <xdr:rowOff>70183</xdr:rowOff>
    </xdr:from>
    <xdr:to>
      <xdr:col>34</xdr:col>
      <xdr:colOff>190499</xdr:colOff>
      <xdr:row>15</xdr:row>
      <xdr:rowOff>10026</xdr:rowOff>
    </xdr:to>
    <xdr:sp macro="" textlink="">
      <xdr:nvSpPr>
        <xdr:cNvPr id="7" name="テキスト ボックス 6"/>
        <xdr:cNvSpPr txBox="1"/>
      </xdr:nvSpPr>
      <xdr:spPr>
        <a:xfrm>
          <a:off x="2787315" y="2115551"/>
          <a:ext cx="5323973" cy="74194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【1 </a:t>
          </a:r>
          <a:r>
            <a:rPr kumimoji="1" lang="ja-JP" altLang="en-US" sz="1100" b="1"/>
            <a:t>施設または管理者役職</a:t>
          </a:r>
          <a:r>
            <a:rPr kumimoji="1" lang="en-US" altLang="ja-JP" sz="1100" b="1"/>
            <a:t>】</a:t>
          </a:r>
        </a:p>
        <a:p>
          <a:r>
            <a:rPr kumimoji="1" lang="ja-JP" altLang="en-US" sz="1100"/>
            <a:t>　役職は、病院長、施設長、総務部長、事務長、園長などを記入</a:t>
          </a:r>
        </a:p>
      </xdr:txBody>
    </xdr:sp>
    <xdr:clientData/>
  </xdr:twoCellAnchor>
  <xdr:twoCellAnchor>
    <xdr:from>
      <xdr:col>5</xdr:col>
      <xdr:colOff>140369</xdr:colOff>
      <xdr:row>32</xdr:row>
      <xdr:rowOff>90240</xdr:rowOff>
    </xdr:from>
    <xdr:to>
      <xdr:col>14</xdr:col>
      <xdr:colOff>140369</xdr:colOff>
      <xdr:row>42</xdr:row>
      <xdr:rowOff>50132</xdr:rowOff>
    </xdr:to>
    <xdr:sp macro="" textlink="">
      <xdr:nvSpPr>
        <xdr:cNvPr id="13" name="テキスト ボックス 12"/>
        <xdr:cNvSpPr txBox="1"/>
      </xdr:nvSpPr>
      <xdr:spPr>
        <a:xfrm>
          <a:off x="1433764" y="6166187"/>
          <a:ext cx="2155658" cy="196515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５ 運営方式</a:t>
          </a:r>
          <a:r>
            <a:rPr kumimoji="1" lang="en-US" altLang="ja-JP" sz="1100" b="1"/>
            <a:t>】</a:t>
          </a:r>
        </a:p>
        <a:p>
          <a:r>
            <a:rPr kumimoji="1" lang="ja-JP" altLang="en-US" sz="1100"/>
            <a:t>全面委託とは、給食運営のすべてを委託している場合。</a:t>
          </a:r>
          <a:endParaRPr kumimoji="1" lang="en-US" altLang="ja-JP" sz="1100"/>
        </a:p>
        <a:p>
          <a:r>
            <a:rPr kumimoji="1" lang="ja-JP" altLang="en-US" sz="1100"/>
            <a:t>部分委託とは、経営主体が直接給食の運営を行っているが、給食業務の一部を外部に委託している場合。</a:t>
          </a:r>
          <a:endParaRPr kumimoji="1" lang="en-US" altLang="ja-JP" sz="1100"/>
        </a:p>
      </xdr:txBody>
    </xdr:sp>
    <xdr:clientData/>
  </xdr:twoCellAnchor>
  <xdr:twoCellAnchor>
    <xdr:from>
      <xdr:col>12</xdr:col>
      <xdr:colOff>20054</xdr:colOff>
      <xdr:row>47</xdr:row>
      <xdr:rowOff>110289</xdr:rowOff>
    </xdr:from>
    <xdr:to>
      <xdr:col>34</xdr:col>
      <xdr:colOff>214645</xdr:colOff>
      <xdr:row>54</xdr:row>
      <xdr:rowOff>160421</xdr:rowOff>
    </xdr:to>
    <xdr:sp macro="" textlink="">
      <xdr:nvSpPr>
        <xdr:cNvPr id="15" name="テキスト ボックス 14"/>
        <xdr:cNvSpPr txBox="1"/>
      </xdr:nvSpPr>
      <xdr:spPr>
        <a:xfrm>
          <a:off x="2987843" y="9113921"/>
          <a:ext cx="4967118" cy="145381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６ 給食従事者</a:t>
          </a:r>
          <a:r>
            <a:rPr kumimoji="1" lang="ja-JP" altLang="en-US" sz="1100" b="1" u="none"/>
            <a:t>（人数）</a:t>
          </a:r>
          <a:r>
            <a:rPr kumimoji="1" lang="en-US" altLang="ja-JP" sz="1100" b="1" u="none"/>
            <a:t>】</a:t>
          </a:r>
        </a:p>
        <a:p>
          <a:r>
            <a:rPr kumimoji="1" lang="ja-JP" altLang="en-US" sz="1100" u="none"/>
            <a:t>常勤：正規職員と同様の勤務形態</a:t>
          </a:r>
          <a:endParaRPr kumimoji="1" lang="en-US" altLang="ja-JP" sz="1100" u="none"/>
        </a:p>
        <a:p>
          <a:r>
            <a:rPr kumimoji="1" lang="ja-JP" altLang="en-US" sz="1100" u="none"/>
            <a:t>非常勤：常勤以外の勤務形態</a:t>
          </a:r>
          <a:endParaRPr kumimoji="1" lang="en-US" altLang="ja-JP" sz="1100" u="none"/>
        </a:p>
        <a:p>
          <a:r>
            <a:rPr kumimoji="1" lang="ja-JP" altLang="en-US" sz="1100" b="1" u="none"/>
            <a:t>★兼務の場合：本務先の常勤、兼務先の非常勤にそれぞれ入力する</a:t>
          </a:r>
          <a:endParaRPr kumimoji="1" lang="en-US" altLang="ja-JP" sz="1100" b="1" u="none"/>
        </a:p>
        <a:p>
          <a:r>
            <a:rPr kumimoji="1" lang="ja-JP" altLang="en-US" sz="1100" b="1" u="none"/>
            <a:t>★給食従事者数は、勤務時間に関わらず「人数」を記入する</a:t>
          </a:r>
          <a:endParaRPr kumimoji="1" lang="en-US" altLang="ja-JP" sz="1100" b="1" u="none"/>
        </a:p>
      </xdr:txBody>
    </xdr:sp>
    <xdr:clientData/>
  </xdr:twoCellAnchor>
  <xdr:twoCellAnchor>
    <xdr:from>
      <xdr:col>2</xdr:col>
      <xdr:colOff>200525</xdr:colOff>
      <xdr:row>60</xdr:row>
      <xdr:rowOff>0</xdr:rowOff>
    </xdr:from>
    <xdr:to>
      <xdr:col>8</xdr:col>
      <xdr:colOff>180473</xdr:colOff>
      <xdr:row>62</xdr:row>
      <xdr:rowOff>100263</xdr:rowOff>
    </xdr:to>
    <xdr:sp macro="" textlink="">
      <xdr:nvSpPr>
        <xdr:cNvPr id="16" name="テキスト ボックス 15"/>
        <xdr:cNvSpPr txBox="1"/>
      </xdr:nvSpPr>
      <xdr:spPr>
        <a:xfrm>
          <a:off x="621630" y="11610474"/>
          <a:ext cx="1564106" cy="50131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b="1"/>
            <a:t>【</a:t>
          </a:r>
          <a:r>
            <a:rPr kumimoji="1" lang="ja-JP" altLang="en-US" sz="1100" b="1"/>
            <a:t>７ 食材料費</a:t>
          </a:r>
          <a:r>
            <a:rPr kumimoji="1" lang="en-US" altLang="ja-JP" sz="1100" b="1"/>
            <a:t>】</a:t>
          </a:r>
        </a:p>
        <a:p>
          <a:pPr>
            <a:lnSpc>
              <a:spcPts val="1300"/>
            </a:lnSpc>
          </a:pPr>
          <a:r>
            <a:rPr kumimoji="1" lang="ja-JP" altLang="en-US" sz="1100" b="0"/>
            <a:t>２月の</a:t>
          </a:r>
          <a:r>
            <a:rPr kumimoji="1" lang="ja-JP" altLang="en-US" sz="1100"/>
            <a:t>１か月の平均</a:t>
          </a:r>
          <a:endParaRPr kumimoji="1" lang="en-US" altLang="ja-JP" sz="1100"/>
        </a:p>
      </xdr:txBody>
    </xdr:sp>
    <xdr:clientData/>
  </xdr:twoCellAnchor>
  <xdr:twoCellAnchor>
    <xdr:from>
      <xdr:col>18</xdr:col>
      <xdr:colOff>140369</xdr:colOff>
      <xdr:row>58</xdr:row>
      <xdr:rowOff>170448</xdr:rowOff>
    </xdr:from>
    <xdr:to>
      <xdr:col>34</xdr:col>
      <xdr:colOff>248612</xdr:colOff>
      <xdr:row>66</xdr:row>
      <xdr:rowOff>70184</xdr:rowOff>
    </xdr:to>
    <xdr:sp macro="" textlink="">
      <xdr:nvSpPr>
        <xdr:cNvPr id="17" name="テキスト ボックス 16"/>
        <xdr:cNvSpPr txBox="1"/>
      </xdr:nvSpPr>
      <xdr:spPr>
        <a:xfrm>
          <a:off x="4431632" y="11379869"/>
          <a:ext cx="3557296" cy="150394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８ 給食会議</a:t>
          </a:r>
          <a:r>
            <a:rPr kumimoji="1" lang="en-US" altLang="ja-JP" sz="1100" b="1"/>
            <a:t>】</a:t>
          </a:r>
        </a:p>
        <a:p>
          <a:r>
            <a:rPr kumimoji="1" lang="ja-JP" altLang="en-US" sz="1100"/>
            <a:t>打ち合わせや朝礼は含まない。</a:t>
          </a:r>
          <a:endParaRPr kumimoji="1" lang="en-US" altLang="ja-JP" sz="1100"/>
        </a:p>
        <a:p>
          <a:r>
            <a:rPr kumimoji="1" lang="ja-JP" altLang="en-US" sz="1100"/>
            <a:t>給食の改善について、直接給食を作っているものだけでなく多職種の意見も聞けるような会議であれば含む。</a:t>
          </a:r>
          <a:endParaRPr kumimoji="1" lang="en-US" altLang="ja-JP" sz="1100"/>
        </a:p>
        <a:p>
          <a:r>
            <a:rPr kumimoji="1" lang="ja-JP" altLang="en-US" sz="1100" b="1"/>
            <a:t>★目的を必ず記入してください。</a:t>
          </a:r>
          <a:endParaRPr kumimoji="1" lang="en-US" altLang="ja-JP" sz="1100" b="1"/>
        </a:p>
      </xdr:txBody>
    </xdr:sp>
    <xdr:clientData/>
  </xdr:twoCellAnchor>
  <xdr:twoCellAnchor>
    <xdr:from>
      <xdr:col>15</xdr:col>
      <xdr:colOff>40106</xdr:colOff>
      <xdr:row>72</xdr:row>
      <xdr:rowOff>60159</xdr:rowOff>
    </xdr:from>
    <xdr:to>
      <xdr:col>34</xdr:col>
      <xdr:colOff>129014</xdr:colOff>
      <xdr:row>75</xdr:row>
      <xdr:rowOff>177815</xdr:rowOff>
    </xdr:to>
    <xdr:sp macro="" textlink="">
      <xdr:nvSpPr>
        <xdr:cNvPr id="18" name="テキスト ボックス 17">
          <a:extLst>
            <a:ext uri="{FF2B5EF4-FFF2-40B4-BE49-F238E27FC236}">
              <a16:creationId xmlns:a16="http://schemas.microsoft.com/office/drawing/2014/main" id="{B8D56686-343C-41E4-B13D-2C02AF7A12EC}"/>
            </a:ext>
          </a:extLst>
        </xdr:cNvPr>
        <xdr:cNvSpPr txBox="1"/>
      </xdr:nvSpPr>
      <xdr:spPr>
        <a:xfrm>
          <a:off x="3699711" y="14076948"/>
          <a:ext cx="4169619" cy="71923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t>【</a:t>
          </a:r>
          <a:r>
            <a:rPr kumimoji="1" lang="ja-JP" altLang="en-US" sz="1100" b="1"/>
            <a:t>１０</a:t>
          </a:r>
          <a:r>
            <a:rPr kumimoji="1" lang="ja-JP" altLang="ja-JP" sz="1100" b="1">
              <a:solidFill>
                <a:schemeClr val="dk1"/>
              </a:solidFill>
              <a:effectLst/>
              <a:latin typeface="+mn-lt"/>
              <a:ea typeface="+mn-ea"/>
              <a:cs typeface="+mn-cs"/>
            </a:rPr>
            <a:t>摂食量の調査</a:t>
          </a:r>
          <a:r>
            <a:rPr kumimoji="1" lang="en-US" altLang="ja-JP" sz="1100" b="1"/>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例）毎日一回残食調査を実施している場合は、３０回</a:t>
          </a:r>
          <a:r>
            <a:rPr kumimoji="1" lang="en-US" altLang="ja-JP" sz="1100" b="1"/>
            <a:t>/</a:t>
          </a:r>
          <a:r>
            <a:rPr kumimoji="1" lang="ja-JP" altLang="en-US" sz="1100" b="1"/>
            <a:t>月</a:t>
          </a:r>
          <a:endParaRPr kumimoji="1" lang="en-US" altLang="ja-JP" sz="1100" b="1"/>
        </a:p>
      </xdr:txBody>
    </xdr:sp>
    <xdr:clientData/>
  </xdr:twoCellAnchor>
  <xdr:twoCellAnchor>
    <xdr:from>
      <xdr:col>0</xdr:col>
      <xdr:colOff>0</xdr:colOff>
      <xdr:row>22</xdr:row>
      <xdr:rowOff>80210</xdr:rowOff>
    </xdr:from>
    <xdr:to>
      <xdr:col>21</xdr:col>
      <xdr:colOff>57395</xdr:colOff>
      <xdr:row>27</xdr:row>
      <xdr:rowOff>110289</xdr:rowOff>
    </xdr:to>
    <xdr:sp macro="" textlink="">
      <xdr:nvSpPr>
        <xdr:cNvPr id="10" name="テキスト ボックス 9"/>
        <xdr:cNvSpPr txBox="1"/>
      </xdr:nvSpPr>
      <xdr:spPr>
        <a:xfrm>
          <a:off x="0" y="4150894"/>
          <a:ext cx="5030448" cy="103271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【1 </a:t>
          </a:r>
          <a:r>
            <a:rPr kumimoji="1" lang="ja-JP" altLang="en-US" sz="1100" b="1"/>
            <a:t>給食部門責任者</a:t>
          </a:r>
          <a:r>
            <a:rPr kumimoji="1" lang="en-US" altLang="ja-JP" sz="1100" b="1"/>
            <a:t>】</a:t>
          </a:r>
        </a:p>
        <a:p>
          <a:r>
            <a:rPr kumimoji="1" lang="ja-JP" altLang="en-US" sz="1100"/>
            <a:t>施設側の栄養・給食部門責任者の職名、氏名</a:t>
          </a:r>
          <a:endParaRPr kumimoji="1" lang="en-US" altLang="ja-JP" sz="1100"/>
        </a:p>
        <a:p>
          <a:r>
            <a:rPr kumimoji="1" lang="ja-JP" altLang="en-US" sz="1100" u="none"/>
            <a:t>施設側に栄養士がいない場合は、施設側の責任者を記入</a:t>
          </a:r>
        </a:p>
      </xdr:txBody>
    </xdr:sp>
    <xdr:clientData/>
  </xdr:twoCellAnchor>
  <xdr:twoCellAnchor>
    <xdr:from>
      <xdr:col>12</xdr:col>
      <xdr:colOff>192506</xdr:colOff>
      <xdr:row>16</xdr:row>
      <xdr:rowOff>82215</xdr:rowOff>
    </xdr:from>
    <xdr:to>
      <xdr:col>34</xdr:col>
      <xdr:colOff>269954</xdr:colOff>
      <xdr:row>22</xdr:row>
      <xdr:rowOff>92242</xdr:rowOff>
    </xdr:to>
    <xdr:sp macro="" textlink="">
      <xdr:nvSpPr>
        <xdr:cNvPr id="11" name="テキスト ボックス 10"/>
        <xdr:cNvSpPr txBox="1"/>
      </xdr:nvSpPr>
      <xdr:spPr>
        <a:xfrm>
          <a:off x="3160295" y="3130215"/>
          <a:ext cx="5030448" cy="103271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【1 </a:t>
          </a:r>
          <a:r>
            <a:rPr kumimoji="1" lang="ja-JP" altLang="en-US" sz="1100" b="1"/>
            <a:t>設置者または管理者</a:t>
          </a:r>
          <a:r>
            <a:rPr kumimoji="1" lang="en-US" altLang="ja-JP" sz="1100" b="1"/>
            <a:t>】</a:t>
          </a:r>
        </a:p>
        <a:p>
          <a:r>
            <a:rPr kumimoji="1" lang="ja-JP" altLang="en-US" sz="1100" u="sng"/>
            <a:t>倉敷市管轄の保育園、小・中学校、給食調理場は</a:t>
          </a:r>
          <a:r>
            <a:rPr kumimoji="1" lang="ja-JP" altLang="en-US" sz="1100" b="1" u="sng">
              <a:solidFill>
                <a:srgbClr val="FF0000"/>
              </a:solidFill>
            </a:rPr>
            <a:t>管理者名</a:t>
          </a:r>
          <a:r>
            <a:rPr kumimoji="1" lang="ja-JP" altLang="en-US" sz="1100" u="sng"/>
            <a:t>を</a:t>
          </a:r>
          <a:endParaRPr kumimoji="1" lang="en-US" altLang="ja-JP" sz="1100" u="sng"/>
        </a:p>
        <a:p>
          <a:r>
            <a:rPr kumimoji="1" lang="ja-JP" altLang="en-US" sz="1100" u="sng"/>
            <a:t>その他の施設は、</a:t>
          </a:r>
          <a:r>
            <a:rPr kumimoji="1" lang="ja-JP" altLang="en-US" sz="1100" b="1" u="sng">
              <a:solidFill>
                <a:srgbClr val="FF0000"/>
              </a:solidFill>
            </a:rPr>
            <a:t>設置者名</a:t>
          </a:r>
          <a:r>
            <a:rPr kumimoji="1" lang="ja-JP" altLang="en-US" sz="1100" u="sng"/>
            <a:t>をご記入ください。</a:t>
          </a:r>
          <a:endParaRPr kumimoji="1" lang="en-US" altLang="ja-JP" sz="1100" u="sng"/>
        </a:p>
        <a:p>
          <a:r>
            <a:rPr kumimoji="1" lang="ja-JP" altLang="en-US" sz="1100" u="sng"/>
            <a:t>また、設置者が変更の場合は変更届のご提出をお願いいたします。</a:t>
          </a:r>
        </a:p>
      </xdr:txBody>
    </xdr:sp>
    <xdr:clientData/>
  </xdr:twoCellAnchor>
  <xdr:twoCellAnchor>
    <xdr:from>
      <xdr:col>12</xdr:col>
      <xdr:colOff>140369</xdr:colOff>
      <xdr:row>110</xdr:row>
      <xdr:rowOff>0</xdr:rowOff>
    </xdr:from>
    <xdr:to>
      <xdr:col>34</xdr:col>
      <xdr:colOff>140369</xdr:colOff>
      <xdr:row>114</xdr:row>
      <xdr:rowOff>60158</xdr:rowOff>
    </xdr:to>
    <xdr:sp macro="" textlink="">
      <xdr:nvSpPr>
        <xdr:cNvPr id="12" name="テキスト ボックス 11"/>
        <xdr:cNvSpPr txBox="1"/>
      </xdr:nvSpPr>
      <xdr:spPr>
        <a:xfrm>
          <a:off x="3108158" y="21546553"/>
          <a:ext cx="4953000" cy="86226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１８</a:t>
          </a:r>
          <a:r>
            <a:rPr kumimoji="1" lang="ja-JP" altLang="en-US" sz="1100" b="1" baseline="0"/>
            <a:t> </a:t>
          </a:r>
          <a:r>
            <a:rPr kumimoji="1" lang="ja-JP" altLang="en-US" sz="1100" b="1"/>
            <a:t>食数</a:t>
          </a:r>
          <a:r>
            <a:rPr kumimoji="1" lang="en-US" altLang="ja-JP" sz="1100" b="1"/>
            <a:t>】</a:t>
          </a:r>
        </a:p>
        <a:p>
          <a:r>
            <a:rPr kumimoji="1" lang="ja-JP" altLang="en-US" sz="1100" b="1"/>
            <a:t>　</a:t>
          </a:r>
          <a:r>
            <a:rPr kumimoji="1" lang="ja-JP" altLang="en-US" sz="1100" u="sng"/>
            <a:t>経管栄養は除く</a:t>
          </a:r>
          <a:r>
            <a:rPr kumimoji="1" lang="ja-JP" altLang="ja-JP" sz="1100" u="sng">
              <a:solidFill>
                <a:schemeClr val="dk1"/>
              </a:solidFill>
              <a:effectLst/>
              <a:latin typeface="+mn-lt"/>
              <a:ea typeface="+mn-ea"/>
              <a:cs typeface="+mn-cs"/>
            </a:rPr>
            <a:t>（栄養剤のみ口から摂取している場合は含める）</a:t>
          </a:r>
          <a:endParaRPr lang="ja-JP" altLang="ja-JP" u="sng">
            <a:effectLst/>
          </a:endParaRPr>
        </a:p>
        <a:p>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0_&#20445;&#20581;&#31119;&#31049;&#23616;/70_&#20489;&#25975;&#24066;&#20445;&#20581;&#25152;/0200_&#20581;&#24247;&#12389;&#12367;&#12426;&#35506;/060_&#39135;&#32946;&#65288;&#26628;&#39178;&#20107;&#26989;&#65289;/090_&#29305;&#23450;&#32102;&#39135;&#26045;&#35373;&#25351;&#23566;/&#21517;&#31807;/&#21517;&#31807;&#65306;&#26045;&#35373;&#21517;&#31807;&#12288;R03&#34907;&#29983;&#34892;&#25919;&#22577;&#21578;&#20363;&#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提出後の処理"/>
      <sheetName val="衛生行政報告例について"/>
      <sheetName val="R03名簿"/>
      <sheetName val="＜R０３衛生行政報告例＞集計用ピポット"/>
      <sheetName val="施設分類一覧表"/>
      <sheetName val="休止・廃止施設一覧"/>
      <sheetName val="予算用　施設数（R2)"/>
      <sheetName val="厨房が病院と同一施設"/>
    </sheetNames>
    <sheetDataSet>
      <sheetData sheetId="0" refreshError="1"/>
      <sheetData sheetId="1" refreshError="1"/>
      <sheetData sheetId="2" refreshError="1"/>
      <sheetData sheetId="3" refreshError="1"/>
      <sheetData sheetId="4" refreshError="1">
        <row r="3">
          <cell r="E3">
            <v>11</v>
          </cell>
          <cell r="F3" t="str">
            <v>管理栄養士のみいる</v>
          </cell>
          <cell r="G3" t="str">
            <v>指定施設・管理栄養士のみいる</v>
          </cell>
        </row>
        <row r="4">
          <cell r="E4">
            <v>12</v>
          </cell>
          <cell r="F4" t="str">
            <v>管理栄養士・栄養士両方いる</v>
          </cell>
          <cell r="G4" t="str">
            <v>指定施設・管理栄養士・栄養士両方いる</v>
          </cell>
        </row>
        <row r="5">
          <cell r="E5">
            <v>13</v>
          </cell>
          <cell r="F5" t="str">
            <v>栄養士のみいる</v>
          </cell>
          <cell r="G5" t="str">
            <v>指定施設・栄養士のみいる</v>
          </cell>
        </row>
        <row r="6">
          <cell r="E6">
            <v>14</v>
          </cell>
          <cell r="F6" t="str">
            <v>どちらもいない</v>
          </cell>
          <cell r="G6" t="str">
            <v>指定施設・どちらもいない</v>
          </cell>
        </row>
        <row r="7">
          <cell r="E7">
            <v>21</v>
          </cell>
          <cell r="F7" t="str">
            <v>管理栄養士のみいる</v>
          </cell>
          <cell r="G7" t="str">
            <v>１回３００食以上・１日７５０食以上(指定施設以外)・管理栄養士のみいる</v>
          </cell>
        </row>
        <row r="8">
          <cell r="E8">
            <v>22</v>
          </cell>
          <cell r="F8" t="str">
            <v>管理栄養士・栄養士両方いる</v>
          </cell>
          <cell r="G8" t="str">
            <v>１回３００食以上・１日７５０食以上(指定施設以外)・管理栄養士・栄養士両方いる</v>
          </cell>
        </row>
        <row r="9">
          <cell r="E9">
            <v>23</v>
          </cell>
          <cell r="F9" t="str">
            <v>栄養士のみいる</v>
          </cell>
          <cell r="G9" t="str">
            <v>１回３００食以上・１日７５０食以上(指定施設以外)・栄養士のみいる</v>
          </cell>
        </row>
        <row r="10">
          <cell r="E10">
            <v>24</v>
          </cell>
          <cell r="F10" t="str">
            <v>どちらもいない</v>
          </cell>
          <cell r="G10" t="str">
            <v>１回３００食以上・１日７５０食以上(指定施設以外)・どちらもいない</v>
          </cell>
        </row>
        <row r="11">
          <cell r="E11">
            <v>31</v>
          </cell>
          <cell r="F11" t="str">
            <v>管理栄養士のみいる</v>
          </cell>
          <cell r="G11" t="str">
            <v>１回１００食以上・１日２５０食以上・管理栄養士のみいる</v>
          </cell>
        </row>
        <row r="12">
          <cell r="E12">
            <v>32</v>
          </cell>
          <cell r="F12" t="str">
            <v>管理栄養士・栄養士両方いる</v>
          </cell>
          <cell r="G12" t="str">
            <v>１回１００食以上・１日２５０食以上・管理栄養士・栄養士両方いる</v>
          </cell>
        </row>
        <row r="13">
          <cell r="E13">
            <v>33</v>
          </cell>
          <cell r="F13" t="str">
            <v>栄養士のみいる</v>
          </cell>
          <cell r="G13" t="str">
            <v>１回１００食以上・１日２５０食以上・栄養士のみいる</v>
          </cell>
        </row>
        <row r="14">
          <cell r="E14">
            <v>34</v>
          </cell>
          <cell r="F14" t="str">
            <v>どちらもいない</v>
          </cell>
          <cell r="G14" t="str">
            <v>１回１００食以上・１日２５０食以上・どちらもいない</v>
          </cell>
        </row>
        <row r="15">
          <cell r="E15">
            <v>41</v>
          </cell>
          <cell r="F15" t="str">
            <v>管理栄養士のみいる</v>
          </cell>
          <cell r="G15" t="str">
            <v>１回１００食未満・１日２５０食未満・管理栄養士のみいる</v>
          </cell>
        </row>
        <row r="16">
          <cell r="E16">
            <v>42</v>
          </cell>
          <cell r="F16" t="str">
            <v>管理栄養士・栄養士両方いる</v>
          </cell>
          <cell r="G16" t="str">
            <v>１回１００食未満・１日２５０食未満・管理栄養士・栄養士両方いる</v>
          </cell>
        </row>
        <row r="17">
          <cell r="E17">
            <v>43</v>
          </cell>
          <cell r="F17" t="str">
            <v>栄養士のみいる</v>
          </cell>
          <cell r="G17" t="str">
            <v>１回１００食未満・１日２５０食未満・栄養士のみいる</v>
          </cell>
        </row>
        <row r="18">
          <cell r="E18">
            <v>44</v>
          </cell>
          <cell r="F18" t="str">
            <v>どちらもいない</v>
          </cell>
          <cell r="G18" t="str">
            <v>１回１００食未満・１日２５０食未満・どちらもいない</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osshi@mail.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BFB3"/>
  </sheetPr>
  <dimension ref="A1:BS118"/>
  <sheetViews>
    <sheetView showGridLines="0" tabSelected="1" view="pageBreakPreview" zoomScale="95" zoomScaleNormal="100" zoomScaleSheetLayoutView="95" workbookViewId="0">
      <selection activeCell="AS95" sqref="AS95"/>
    </sheetView>
  </sheetViews>
  <sheetFormatPr defaultColWidth="8.875" defaultRowHeight="13.5" x14ac:dyDescent="0.15"/>
  <cols>
    <col min="1" max="2" width="2.75" style="189" customWidth="1"/>
    <col min="3" max="5" width="3.875" style="189" customWidth="1"/>
    <col min="6" max="6" width="2.75" style="189" customWidth="1"/>
    <col min="7" max="11" width="3.25" style="189" customWidth="1"/>
    <col min="12" max="13" width="2.75" style="189" customWidth="1"/>
    <col min="14" max="14" width="3.5" style="189" customWidth="1"/>
    <col min="15" max="19" width="2.75" style="189" customWidth="1"/>
    <col min="20" max="20" width="3.375" style="189" customWidth="1"/>
    <col min="21" max="21" width="2.75" style="189" customWidth="1"/>
    <col min="22" max="22" width="3.875" style="189" customWidth="1"/>
    <col min="23" max="23" width="3.375" style="189" customWidth="1"/>
    <col min="24" max="33" width="2.75" style="189" customWidth="1"/>
    <col min="34" max="35" width="3.875" style="189" customWidth="1"/>
    <col min="36" max="70" width="2.75" style="189" customWidth="1"/>
    <col min="71" max="16384" width="8.875" style="189"/>
  </cols>
  <sheetData>
    <row r="1" spans="1:71" ht="21" x14ac:dyDescent="0.15">
      <c r="A1" s="280"/>
      <c r="B1" s="281" t="s">
        <v>299</v>
      </c>
      <c r="C1" s="282"/>
      <c r="D1" s="282"/>
      <c r="E1" s="282"/>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row>
    <row r="2" spans="1:71" x14ac:dyDescent="0.15">
      <c r="A2" s="283" t="s">
        <v>300</v>
      </c>
      <c r="B2" s="312" t="s">
        <v>301</v>
      </c>
      <c r="C2" s="313"/>
      <c r="D2" s="313"/>
      <c r="E2" s="314"/>
      <c r="F2" s="283" t="s">
        <v>302</v>
      </c>
      <c r="G2" s="283"/>
      <c r="H2" s="283"/>
      <c r="I2" s="283" t="s">
        <v>303</v>
      </c>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row>
    <row r="3" spans="1:71" x14ac:dyDescent="0.15">
      <c r="A3" s="283" t="s">
        <v>304</v>
      </c>
      <c r="B3" s="315" t="s">
        <v>305</v>
      </c>
      <c r="C3" s="316"/>
      <c r="D3" s="316"/>
      <c r="E3" s="317"/>
      <c r="F3" s="283" t="s">
        <v>302</v>
      </c>
      <c r="G3" s="283"/>
      <c r="H3" s="283"/>
      <c r="I3" s="283" t="s">
        <v>306</v>
      </c>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row>
    <row r="4" spans="1:71" ht="14.25" thickBot="1" x14ac:dyDescent="0.2">
      <c r="A4" s="283"/>
      <c r="B4" s="283"/>
      <c r="C4" s="283"/>
      <c r="D4" s="283"/>
      <c r="E4" s="283"/>
      <c r="F4" s="283"/>
      <c r="G4" s="283"/>
      <c r="H4" s="283"/>
      <c r="I4" s="283" t="s">
        <v>307</v>
      </c>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row>
    <row r="5" spans="1:71" s="46" customFormat="1" ht="15.75" customHeight="1" x14ac:dyDescent="0.15">
      <c r="A5" s="535" t="s">
        <v>288</v>
      </c>
      <c r="B5" s="535"/>
      <c r="C5" s="535"/>
      <c r="D5" s="535"/>
      <c r="E5" s="535"/>
      <c r="F5" s="535"/>
      <c r="G5" s="535"/>
      <c r="H5" s="535"/>
      <c r="I5" s="535"/>
      <c r="J5" s="535"/>
      <c r="K5" s="535"/>
      <c r="L5" s="537" t="s">
        <v>70</v>
      </c>
      <c r="M5" s="538"/>
      <c r="N5" s="539"/>
      <c r="O5" s="543"/>
      <c r="P5" s="544"/>
      <c r="Q5" s="544"/>
      <c r="R5" s="544"/>
      <c r="S5" s="544"/>
      <c r="T5" s="131"/>
      <c r="U5" s="131"/>
      <c r="V5" s="131"/>
      <c r="W5" s="131"/>
      <c r="X5" s="131"/>
      <c r="Y5" s="131"/>
      <c r="Z5" s="131"/>
      <c r="AA5" s="131"/>
      <c r="AB5" s="131"/>
      <c r="AC5" s="131"/>
      <c r="AD5" s="547" t="s">
        <v>340</v>
      </c>
      <c r="AE5" s="548"/>
      <c r="AF5" s="548"/>
      <c r="AG5" s="548"/>
      <c r="AH5" s="548"/>
      <c r="AI5" s="549"/>
      <c r="AS5" s="47"/>
      <c r="AT5" s="47"/>
      <c r="AU5" s="47"/>
      <c r="AV5" s="47"/>
      <c r="AW5" s="47"/>
      <c r="AX5" s="47"/>
      <c r="AY5" s="47"/>
      <c r="AZ5" s="47"/>
      <c r="BA5" s="47"/>
      <c r="BB5" s="47"/>
      <c r="BK5" s="47"/>
      <c r="BL5" s="47"/>
      <c r="BM5" s="48"/>
      <c r="BN5" s="48"/>
      <c r="BO5" s="48"/>
      <c r="BP5" s="48"/>
    </row>
    <row r="6" spans="1:71" ht="15.75" customHeight="1" thickBot="1" x14ac:dyDescent="0.2">
      <c r="A6" s="536"/>
      <c r="B6" s="536"/>
      <c r="C6" s="536"/>
      <c r="D6" s="536"/>
      <c r="E6" s="536"/>
      <c r="F6" s="536"/>
      <c r="G6" s="536"/>
      <c r="H6" s="536"/>
      <c r="I6" s="536"/>
      <c r="J6" s="536"/>
      <c r="K6" s="536"/>
      <c r="L6" s="540"/>
      <c r="M6" s="541"/>
      <c r="N6" s="542"/>
      <c r="O6" s="545"/>
      <c r="P6" s="546"/>
      <c r="Q6" s="546"/>
      <c r="R6" s="546"/>
      <c r="S6" s="546"/>
      <c r="V6" s="131"/>
      <c r="W6" s="131"/>
      <c r="X6" s="131"/>
      <c r="Y6" s="131"/>
      <c r="Z6" s="131"/>
      <c r="AA6" s="131"/>
      <c r="AB6" s="131"/>
      <c r="AC6" s="131"/>
      <c r="AD6" s="550"/>
      <c r="AE6" s="551"/>
      <c r="AF6" s="551"/>
      <c r="AG6" s="551"/>
      <c r="AH6" s="551"/>
      <c r="AI6" s="552"/>
      <c r="AJ6" s="46"/>
      <c r="AK6" s="46"/>
      <c r="AL6" s="46"/>
      <c r="AM6" s="46"/>
      <c r="AN6" s="46"/>
      <c r="AO6" s="46"/>
      <c r="AP6" s="46"/>
      <c r="AQ6" s="46"/>
      <c r="AR6" s="46"/>
      <c r="AS6" s="47"/>
      <c r="AT6" s="47"/>
      <c r="AU6" s="47"/>
      <c r="AV6" s="47"/>
      <c r="AW6" s="47"/>
      <c r="AX6" s="47"/>
      <c r="AY6" s="47"/>
      <c r="AZ6" s="47"/>
      <c r="BA6" s="47"/>
      <c r="BB6" s="47"/>
      <c r="BC6" s="46"/>
      <c r="BD6" s="46"/>
      <c r="BE6" s="46"/>
      <c r="BF6" s="46"/>
      <c r="BG6" s="46"/>
      <c r="BH6" s="46"/>
      <c r="BI6" s="46"/>
      <c r="BJ6" s="46"/>
      <c r="BK6" s="47"/>
      <c r="BL6" s="47"/>
      <c r="BM6" s="48"/>
      <c r="BN6" s="48"/>
      <c r="BO6" s="48"/>
      <c r="BP6" s="48"/>
      <c r="BQ6" s="46"/>
      <c r="BR6" s="46"/>
      <c r="BS6" s="49"/>
    </row>
    <row r="7" spans="1:71" ht="15.75" customHeight="1" thickBot="1" x14ac:dyDescent="0.2">
      <c r="A7" s="553" t="s">
        <v>59</v>
      </c>
      <c r="B7" s="554"/>
      <c r="C7" s="554"/>
      <c r="D7" s="554"/>
      <c r="E7" s="555"/>
      <c r="F7" s="143"/>
      <c r="G7" s="143"/>
      <c r="H7" s="143"/>
      <c r="I7" s="143"/>
      <c r="J7" s="143"/>
      <c r="K7" s="143"/>
      <c r="L7" s="294"/>
      <c r="M7" s="294"/>
      <c r="N7" s="294"/>
      <c r="O7" s="143"/>
      <c r="P7" s="143"/>
      <c r="Q7" s="143"/>
      <c r="R7" s="143"/>
      <c r="S7" s="144"/>
      <c r="Y7" s="50"/>
      <c r="Z7" s="50"/>
      <c r="AA7" s="50"/>
      <c r="AB7" s="50"/>
      <c r="AD7" s="245"/>
      <c r="AE7" s="245"/>
      <c r="AF7" s="245"/>
      <c r="AG7" s="245"/>
      <c r="AH7" s="245"/>
      <c r="AI7" s="245"/>
      <c r="AS7" s="51"/>
      <c r="AT7" s="51"/>
      <c r="AU7" s="51"/>
      <c r="AV7" s="51"/>
      <c r="AW7" s="51"/>
      <c r="AX7" s="51"/>
      <c r="AY7" s="51"/>
      <c r="AZ7" s="51"/>
      <c r="BA7" s="51"/>
      <c r="BB7" s="51"/>
      <c r="BK7" s="51"/>
      <c r="BL7" s="51"/>
      <c r="BM7" s="52"/>
      <c r="BN7" s="52"/>
      <c r="BO7" s="52"/>
      <c r="BP7" s="52"/>
    </row>
    <row r="8" spans="1:71" ht="15.75" customHeight="1" x14ac:dyDescent="0.15">
      <c r="A8" s="145"/>
      <c r="B8" s="200" t="s">
        <v>71</v>
      </c>
      <c r="C8" s="200"/>
      <c r="D8" s="200"/>
      <c r="E8" s="200"/>
      <c r="F8" s="130"/>
      <c r="G8" s="200"/>
      <c r="H8" s="128"/>
      <c r="I8" s="129"/>
      <c r="J8" s="129"/>
      <c r="K8" s="129"/>
      <c r="L8" s="129"/>
      <c r="M8" s="128" t="s">
        <v>109</v>
      </c>
      <c r="N8" s="128"/>
      <c r="O8" s="129"/>
      <c r="P8" s="296"/>
      <c r="Q8" s="297" t="s">
        <v>108</v>
      </c>
      <c r="R8" s="298"/>
      <c r="S8" s="146"/>
      <c r="T8" s="53"/>
      <c r="V8" s="53"/>
      <c r="W8" s="53"/>
      <c r="X8" s="53"/>
      <c r="AC8" s="54"/>
      <c r="AE8" s="54"/>
      <c r="AG8" s="54"/>
      <c r="AS8" s="51"/>
      <c r="AT8" s="51"/>
      <c r="AU8" s="51"/>
      <c r="AV8" s="51"/>
      <c r="AW8" s="51"/>
      <c r="AX8" s="51"/>
      <c r="AY8" s="51"/>
      <c r="AZ8" s="51"/>
      <c r="BA8" s="51"/>
      <c r="BB8" s="51"/>
      <c r="BK8" s="51"/>
      <c r="BL8" s="51"/>
      <c r="BM8" s="52"/>
      <c r="BN8" s="52"/>
      <c r="BO8" s="52"/>
      <c r="BP8" s="52"/>
    </row>
    <row r="9" spans="1:71" ht="15.75" customHeight="1" thickBot="1" x14ac:dyDescent="0.2">
      <c r="A9" s="147"/>
      <c r="B9" s="148" t="s">
        <v>110</v>
      </c>
      <c r="C9" s="148"/>
      <c r="D9" s="148"/>
      <c r="E9" s="556"/>
      <c r="F9" s="557"/>
      <c r="G9" s="558"/>
      <c r="H9" s="148"/>
      <c r="I9" s="148" t="s">
        <v>111</v>
      </c>
      <c r="J9" s="148"/>
      <c r="K9" s="149"/>
      <c r="L9" s="148"/>
      <c r="M9" s="559"/>
      <c r="N9" s="560"/>
      <c r="O9" s="560"/>
      <c r="P9" s="560"/>
      <c r="Q9" s="560"/>
      <c r="R9" s="561"/>
      <c r="S9" s="150"/>
      <c r="T9" s="53"/>
      <c r="X9" s="53"/>
    </row>
    <row r="10" spans="1:71" ht="3.75" customHeight="1" thickBot="1" x14ac:dyDescent="0.2">
      <c r="A10" s="53"/>
      <c r="B10" s="53"/>
      <c r="C10" s="53"/>
      <c r="D10" s="53"/>
      <c r="E10" s="272"/>
      <c r="F10" s="272"/>
      <c r="G10" s="272"/>
      <c r="H10" s="53"/>
      <c r="I10" s="53"/>
      <c r="J10" s="53"/>
      <c r="K10" s="273"/>
      <c r="L10" s="53"/>
      <c r="M10" s="274"/>
      <c r="N10" s="274"/>
      <c r="O10" s="274"/>
      <c r="P10" s="274"/>
      <c r="Q10" s="274"/>
      <c r="R10" s="274"/>
      <c r="S10" s="53"/>
      <c r="T10" s="53"/>
      <c r="X10" s="53"/>
    </row>
    <row r="11" spans="1:71" ht="15.75" customHeight="1" thickTop="1" thickBot="1" x14ac:dyDescent="0.2">
      <c r="A11" s="424">
        <v>1</v>
      </c>
      <c r="B11" s="425"/>
      <c r="C11" s="516" t="s">
        <v>284</v>
      </c>
      <c r="D11" s="516"/>
      <c r="E11" s="516"/>
      <c r="F11" s="516"/>
      <c r="G11" s="516"/>
      <c r="H11" s="516"/>
      <c r="I11" s="517"/>
      <c r="J11" s="518" t="s">
        <v>308</v>
      </c>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20"/>
      <c r="AS11" s="55"/>
      <c r="AT11" s="55"/>
      <c r="AU11" s="56"/>
      <c r="AV11" s="56"/>
      <c r="AW11" s="56"/>
      <c r="AX11" s="56"/>
      <c r="AY11" s="55"/>
      <c r="AZ11" s="55"/>
      <c r="BA11" s="56"/>
      <c r="BB11" s="56"/>
      <c r="BC11" s="55"/>
      <c r="BD11" s="55"/>
      <c r="BE11" s="57"/>
      <c r="BF11" s="57"/>
      <c r="BG11" s="57"/>
      <c r="BH11" s="57"/>
      <c r="BI11" s="55"/>
      <c r="BJ11" s="55"/>
      <c r="BK11" s="56"/>
      <c r="BL11" s="56"/>
      <c r="BM11" s="55"/>
      <c r="BN11" s="55"/>
      <c r="BO11" s="55"/>
      <c r="BP11" s="55"/>
    </row>
    <row r="12" spans="1:71" ht="15.75" customHeight="1" thickTop="1" thickBot="1" x14ac:dyDescent="0.2">
      <c r="A12" s="426"/>
      <c r="B12" s="427"/>
      <c r="C12" s="516" t="s">
        <v>285</v>
      </c>
      <c r="D12" s="516"/>
      <c r="E12" s="516"/>
      <c r="F12" s="516"/>
      <c r="G12" s="516"/>
      <c r="H12" s="516"/>
      <c r="I12" s="517"/>
      <c r="J12" s="521" t="s">
        <v>309</v>
      </c>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2"/>
      <c r="AS12" s="55"/>
      <c r="AT12" s="55"/>
      <c r="AU12" s="56"/>
      <c r="AV12" s="56"/>
      <c r="AW12" s="56"/>
      <c r="AX12" s="56"/>
      <c r="AY12" s="55"/>
      <c r="AZ12" s="55"/>
      <c r="BA12" s="56"/>
      <c r="BB12" s="56"/>
      <c r="BC12" s="55"/>
      <c r="BD12" s="55"/>
      <c r="BE12" s="57"/>
      <c r="BF12" s="57"/>
      <c r="BG12" s="57"/>
      <c r="BH12" s="57"/>
      <c r="BI12" s="55"/>
      <c r="BJ12" s="55"/>
      <c r="BK12" s="56"/>
      <c r="BL12" s="56"/>
      <c r="BM12" s="55"/>
      <c r="BN12" s="55"/>
      <c r="BO12" s="55"/>
      <c r="BP12" s="55"/>
    </row>
    <row r="13" spans="1:71" ht="15.75" customHeight="1" thickTop="1" thickBot="1" x14ac:dyDescent="0.2">
      <c r="A13" s="426"/>
      <c r="B13" s="427"/>
      <c r="C13" s="516" t="s">
        <v>286</v>
      </c>
      <c r="D13" s="516"/>
      <c r="E13" s="516"/>
      <c r="F13" s="516"/>
      <c r="G13" s="516"/>
      <c r="H13" s="516"/>
      <c r="I13" s="517"/>
      <c r="J13" s="178" t="s">
        <v>6</v>
      </c>
      <c r="K13" s="523" t="s">
        <v>310</v>
      </c>
      <c r="L13" s="524"/>
      <c r="M13" s="524"/>
      <c r="N13" s="524"/>
      <c r="O13" s="525"/>
      <c r="P13" s="526" t="s">
        <v>209</v>
      </c>
      <c r="Q13" s="527"/>
      <c r="R13" s="528"/>
      <c r="S13" s="529" t="s">
        <v>311</v>
      </c>
      <c r="T13" s="521"/>
      <c r="U13" s="521"/>
      <c r="V13" s="521"/>
      <c r="W13" s="521"/>
      <c r="X13" s="521"/>
      <c r="Y13" s="521"/>
      <c r="Z13" s="521"/>
      <c r="AA13" s="521"/>
      <c r="AB13" s="521"/>
      <c r="AC13" s="521"/>
      <c r="AD13" s="521"/>
      <c r="AE13" s="521"/>
      <c r="AF13" s="521"/>
      <c r="AG13" s="521"/>
      <c r="AH13" s="521"/>
      <c r="AI13" s="522"/>
      <c r="AS13" s="55"/>
      <c r="AT13" s="55"/>
      <c r="AU13" s="56"/>
      <c r="AV13" s="56"/>
      <c r="AW13" s="56"/>
      <c r="AX13" s="56"/>
      <c r="AY13" s="55"/>
      <c r="AZ13" s="55"/>
      <c r="BA13" s="56"/>
      <c r="BB13" s="56"/>
      <c r="BC13" s="55"/>
      <c r="BD13" s="55"/>
      <c r="BE13" s="57"/>
      <c r="BF13" s="57"/>
      <c r="BG13" s="57"/>
      <c r="BH13" s="57"/>
      <c r="BI13" s="55"/>
      <c r="BJ13" s="55"/>
      <c r="BK13" s="56"/>
      <c r="BL13" s="56"/>
      <c r="BM13" s="55"/>
      <c r="BN13" s="55"/>
      <c r="BO13" s="55"/>
      <c r="BP13" s="55"/>
    </row>
    <row r="14" spans="1:71" ht="15.75" customHeight="1" thickTop="1" thickBot="1" x14ac:dyDescent="0.2">
      <c r="A14" s="426"/>
      <c r="B14" s="427"/>
      <c r="C14" s="346" t="s">
        <v>178</v>
      </c>
      <c r="D14" s="346"/>
      <c r="E14" s="346"/>
      <c r="F14" s="346"/>
      <c r="G14" s="346"/>
      <c r="H14" s="346"/>
      <c r="I14" s="342"/>
      <c r="J14" s="562" t="s">
        <v>312</v>
      </c>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2"/>
      <c r="AS14" s="55"/>
      <c r="AT14" s="55"/>
      <c r="AU14" s="56"/>
      <c r="AV14" s="56"/>
      <c r="AW14" s="56"/>
      <c r="AX14" s="56"/>
      <c r="AY14" s="55"/>
      <c r="AZ14" s="55"/>
      <c r="BA14" s="56"/>
      <c r="BB14" s="56"/>
      <c r="BC14" s="55"/>
      <c r="BD14" s="55"/>
      <c r="BE14" s="57"/>
      <c r="BF14" s="57"/>
      <c r="BG14" s="57"/>
      <c r="BH14" s="57"/>
      <c r="BI14" s="55"/>
      <c r="BJ14" s="55"/>
      <c r="BK14" s="56"/>
      <c r="BL14" s="56"/>
      <c r="BM14" s="55"/>
      <c r="BN14" s="55"/>
      <c r="BO14" s="55"/>
      <c r="BP14" s="55"/>
    </row>
    <row r="15" spans="1:71" ht="15.75" customHeight="1" thickTop="1" thickBot="1" x14ac:dyDescent="0.2">
      <c r="A15" s="426"/>
      <c r="B15" s="427"/>
      <c r="C15" s="563" t="s">
        <v>341</v>
      </c>
      <c r="D15" s="563"/>
      <c r="E15" s="563"/>
      <c r="F15" s="563"/>
      <c r="G15" s="563"/>
      <c r="H15" s="563"/>
      <c r="I15" s="564"/>
      <c r="J15" s="138" t="s">
        <v>202</v>
      </c>
      <c r="K15" s="139"/>
      <c r="L15" s="479" t="s">
        <v>313</v>
      </c>
      <c r="M15" s="473"/>
      <c r="N15" s="473"/>
      <c r="O15" s="473"/>
      <c r="P15" s="473"/>
      <c r="Q15" s="473"/>
      <c r="R15" s="473"/>
      <c r="S15" s="473"/>
      <c r="T15" s="565"/>
      <c r="U15" s="307" t="s">
        <v>342</v>
      </c>
      <c r="V15" s="308"/>
      <c r="W15" s="479" t="s">
        <v>317</v>
      </c>
      <c r="X15" s="473"/>
      <c r="Y15" s="473"/>
      <c r="Z15" s="473"/>
      <c r="AA15" s="473"/>
      <c r="AB15" s="473"/>
      <c r="AC15" s="473"/>
      <c r="AD15" s="473"/>
      <c r="AE15" s="473"/>
      <c r="AF15" s="473"/>
      <c r="AG15" s="473"/>
      <c r="AH15" s="473"/>
      <c r="AI15" s="565"/>
    </row>
    <row r="16" spans="1:71" ht="15.75" customHeight="1" thickTop="1" thickBot="1" x14ac:dyDescent="0.2">
      <c r="A16" s="426"/>
      <c r="B16" s="427"/>
      <c r="C16" s="516" t="s">
        <v>287</v>
      </c>
      <c r="D16" s="516"/>
      <c r="E16" s="516"/>
      <c r="F16" s="516"/>
      <c r="G16" s="516"/>
      <c r="H16" s="516"/>
      <c r="I16" s="517"/>
      <c r="J16" s="474" t="s">
        <v>314</v>
      </c>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5"/>
    </row>
    <row r="17" spans="1:67" ht="15.75" customHeight="1" thickTop="1" thickBot="1" x14ac:dyDescent="0.2">
      <c r="A17" s="428"/>
      <c r="B17" s="429"/>
      <c r="C17" s="530" t="s">
        <v>179</v>
      </c>
      <c r="D17" s="530"/>
      <c r="E17" s="530"/>
      <c r="F17" s="530"/>
      <c r="G17" s="530"/>
      <c r="H17" s="530"/>
      <c r="I17" s="531"/>
      <c r="J17" s="275" t="s">
        <v>54</v>
      </c>
      <c r="K17" s="276"/>
      <c r="L17" s="532" t="s">
        <v>315</v>
      </c>
      <c r="M17" s="533"/>
      <c r="N17" s="533"/>
      <c r="O17" s="533"/>
      <c r="P17" s="533"/>
      <c r="Q17" s="533"/>
      <c r="R17" s="533"/>
      <c r="S17" s="533"/>
      <c r="T17" s="534"/>
      <c r="U17" s="275" t="s">
        <v>8</v>
      </c>
      <c r="V17" s="276"/>
      <c r="W17" s="532" t="s">
        <v>316</v>
      </c>
      <c r="X17" s="533"/>
      <c r="Y17" s="533"/>
      <c r="Z17" s="533"/>
      <c r="AA17" s="533"/>
      <c r="AB17" s="533"/>
      <c r="AC17" s="533"/>
      <c r="AD17" s="533"/>
      <c r="AE17" s="533"/>
      <c r="AF17" s="533"/>
      <c r="AG17" s="533"/>
      <c r="AH17" s="533"/>
      <c r="AI17" s="534"/>
      <c r="AS17" s="54"/>
      <c r="AY17" s="54"/>
      <c r="BB17" s="54"/>
    </row>
    <row r="18" spans="1:67" ht="5.25" customHeight="1" thickBot="1" x14ac:dyDescent="0.2">
      <c r="A18" s="295"/>
      <c r="B18" s="295"/>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S18" s="54"/>
      <c r="AY18" s="54"/>
      <c r="BB18" s="54"/>
    </row>
    <row r="19" spans="1:67" ht="22.5" customHeight="1" thickTop="1" thickBot="1" x14ac:dyDescent="0.2">
      <c r="C19" s="496" t="s">
        <v>229</v>
      </c>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8"/>
      <c r="AI19" s="251"/>
      <c r="AS19" s="54"/>
      <c r="AY19" s="54"/>
      <c r="BB19" s="54"/>
    </row>
    <row r="20" spans="1:67" ht="4.5" customHeight="1" thickTop="1" x14ac:dyDescent="0.15">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51"/>
      <c r="AS20" s="54"/>
      <c r="AY20" s="54"/>
      <c r="BB20" s="54"/>
    </row>
    <row r="21" spans="1:67" ht="15.75" customHeight="1" x14ac:dyDescent="0.15">
      <c r="A21" s="347">
        <v>2</v>
      </c>
      <c r="B21" s="347"/>
      <c r="C21" s="411" t="s">
        <v>275</v>
      </c>
      <c r="D21" s="411"/>
      <c r="E21" s="411"/>
      <c r="F21" s="499" t="s">
        <v>52</v>
      </c>
      <c r="G21" s="500"/>
      <c r="H21" s="500"/>
      <c r="I21" s="501"/>
      <c r="J21" s="502" t="s">
        <v>318</v>
      </c>
      <c r="K21" s="503"/>
      <c r="L21" s="503"/>
      <c r="M21" s="503"/>
      <c r="N21" s="503"/>
      <c r="O21" s="503"/>
      <c r="P21" s="503"/>
      <c r="Q21" s="503"/>
      <c r="R21" s="503"/>
      <c r="S21" s="503"/>
      <c r="T21" s="503"/>
      <c r="U21" s="503"/>
      <c r="V21" s="503"/>
      <c r="W21" s="503"/>
      <c r="X21" s="503"/>
      <c r="Y21" s="277" t="s">
        <v>197</v>
      </c>
      <c r="Z21" s="278"/>
      <c r="AA21" s="278"/>
      <c r="AB21" s="278"/>
      <c r="AC21" s="278"/>
      <c r="AD21" s="278"/>
      <c r="AE21" s="278"/>
      <c r="AF21" s="278"/>
      <c r="AG21" s="278"/>
      <c r="AH21" s="278"/>
      <c r="AI21" s="126"/>
      <c r="AS21" s="54"/>
      <c r="AY21" s="54"/>
      <c r="BB21" s="54"/>
    </row>
    <row r="22" spans="1:67" ht="15.75" customHeight="1" x14ac:dyDescent="0.15">
      <c r="A22" s="347"/>
      <c r="B22" s="347"/>
      <c r="C22" s="411"/>
      <c r="D22" s="411"/>
      <c r="E22" s="411"/>
      <c r="F22" s="476" t="s">
        <v>184</v>
      </c>
      <c r="G22" s="477"/>
      <c r="H22" s="477"/>
      <c r="I22" s="478"/>
      <c r="J22" s="476" t="s">
        <v>54</v>
      </c>
      <c r="K22" s="478"/>
      <c r="L22" s="472" t="s">
        <v>43</v>
      </c>
      <c r="M22" s="474"/>
      <c r="N22" s="474"/>
      <c r="O22" s="474"/>
      <c r="P22" s="474"/>
      <c r="Q22" s="474"/>
      <c r="R22" s="474"/>
      <c r="S22" s="474"/>
      <c r="T22" s="475"/>
      <c r="U22" s="476" t="s">
        <v>8</v>
      </c>
      <c r="V22" s="478"/>
      <c r="W22" s="472" t="s">
        <v>316</v>
      </c>
      <c r="X22" s="473"/>
      <c r="Y22" s="474"/>
      <c r="Z22" s="474"/>
      <c r="AA22" s="474"/>
      <c r="AB22" s="474"/>
      <c r="AC22" s="474"/>
      <c r="AD22" s="474"/>
      <c r="AE22" s="474"/>
      <c r="AF22" s="474"/>
      <c r="AG22" s="474"/>
      <c r="AH22" s="474"/>
      <c r="AI22" s="475"/>
      <c r="AS22" s="54"/>
      <c r="AY22" s="54"/>
      <c r="BB22" s="54"/>
    </row>
    <row r="23" spans="1:67" ht="15.75" customHeight="1" x14ac:dyDescent="0.15">
      <c r="A23" s="347"/>
      <c r="B23" s="347"/>
      <c r="C23" s="411"/>
      <c r="D23" s="411"/>
      <c r="E23" s="411"/>
      <c r="F23" s="476" t="s">
        <v>78</v>
      </c>
      <c r="G23" s="477"/>
      <c r="H23" s="477"/>
      <c r="I23" s="478"/>
      <c r="J23" s="479" t="s">
        <v>319</v>
      </c>
      <c r="K23" s="473"/>
      <c r="L23" s="473"/>
      <c r="M23" s="473"/>
      <c r="N23" s="473"/>
      <c r="O23" s="473"/>
      <c r="P23" s="473"/>
      <c r="Q23" s="473"/>
      <c r="R23" s="473"/>
      <c r="S23" s="137"/>
      <c r="T23" s="267"/>
      <c r="U23" s="138" t="s">
        <v>143</v>
      </c>
      <c r="V23" s="138"/>
      <c r="W23" s="136"/>
      <c r="X23" s="267" t="s">
        <v>291</v>
      </c>
      <c r="Y23" s="251" t="s">
        <v>198</v>
      </c>
      <c r="Z23" s="251"/>
      <c r="AA23" s="251"/>
      <c r="AB23" s="73"/>
      <c r="AC23" s="142" t="s">
        <v>199</v>
      </c>
      <c r="AD23" s="73"/>
      <c r="AE23" s="138"/>
      <c r="AF23" s="138"/>
      <c r="AG23" s="138"/>
      <c r="AH23" s="138"/>
      <c r="AI23" s="139"/>
      <c r="AS23" s="54"/>
      <c r="AY23" s="54"/>
      <c r="BB23" s="54"/>
    </row>
    <row r="24" spans="1:67" ht="15.75" customHeight="1" x14ac:dyDescent="0.15">
      <c r="A24" s="347"/>
      <c r="B24" s="347"/>
      <c r="C24" s="411"/>
      <c r="D24" s="411"/>
      <c r="E24" s="411"/>
      <c r="F24" s="476" t="s">
        <v>203</v>
      </c>
      <c r="G24" s="477"/>
      <c r="H24" s="477"/>
      <c r="I24" s="478"/>
      <c r="J24" s="473" t="s">
        <v>320</v>
      </c>
      <c r="K24" s="473"/>
      <c r="L24" s="473"/>
      <c r="M24" s="473"/>
      <c r="N24" s="473"/>
      <c r="O24" s="473"/>
      <c r="P24" s="473"/>
      <c r="Q24" s="473"/>
      <c r="R24" s="473"/>
      <c r="S24" s="137"/>
      <c r="T24" s="268"/>
      <c r="U24" s="138" t="s">
        <v>143</v>
      </c>
      <c r="V24" s="138"/>
      <c r="W24" s="213"/>
      <c r="X24" s="268" t="s">
        <v>291</v>
      </c>
      <c r="Y24" s="138" t="s">
        <v>198</v>
      </c>
      <c r="Z24" s="138"/>
      <c r="AA24" s="138"/>
      <c r="AB24" s="73"/>
      <c r="AC24" s="214"/>
      <c r="AD24" s="73"/>
      <c r="AE24" s="138"/>
      <c r="AF24" s="138"/>
      <c r="AG24" s="138"/>
      <c r="AH24" s="138"/>
      <c r="AI24" s="139"/>
      <c r="AS24" s="54"/>
      <c r="AY24" s="54"/>
      <c r="BB24" s="54"/>
    </row>
    <row r="25" spans="1:67" ht="15.75" customHeight="1" x14ac:dyDescent="0.15">
      <c r="A25" s="347"/>
      <c r="B25" s="347"/>
      <c r="C25" s="411"/>
      <c r="D25" s="411"/>
      <c r="E25" s="411"/>
      <c r="F25" s="504" t="s">
        <v>264</v>
      </c>
      <c r="G25" s="505"/>
      <c r="H25" s="505"/>
      <c r="I25" s="506"/>
      <c r="J25" s="507" t="s">
        <v>321</v>
      </c>
      <c r="K25" s="508"/>
      <c r="L25" s="508"/>
      <c r="M25" s="508"/>
      <c r="N25" s="508"/>
      <c r="O25" s="508"/>
      <c r="P25" s="508"/>
      <c r="Q25" s="508"/>
      <c r="R25" s="508"/>
      <c r="S25" s="508"/>
      <c r="T25" s="508"/>
      <c r="U25" s="508"/>
      <c r="V25" s="508"/>
      <c r="W25" s="508"/>
      <c r="X25" s="508"/>
      <c r="Y25" s="508"/>
      <c r="Z25" s="508"/>
      <c r="AA25" s="508"/>
      <c r="AB25" s="508"/>
      <c r="AC25" s="127"/>
      <c r="AD25" s="266"/>
      <c r="AE25" s="158"/>
      <c r="AF25" s="158"/>
      <c r="AG25" s="158"/>
      <c r="AH25" s="158"/>
      <c r="AI25" s="159"/>
      <c r="AS25" s="54"/>
      <c r="AY25" s="54"/>
      <c r="BB25" s="54"/>
    </row>
    <row r="26" spans="1:67" ht="15.75" customHeight="1" x14ac:dyDescent="0.15">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S26" s="54"/>
    </row>
    <row r="27" spans="1:67" ht="15.75" customHeight="1" x14ac:dyDescent="0.15">
      <c r="A27" s="339">
        <v>3</v>
      </c>
      <c r="B27" s="340"/>
      <c r="C27" s="357" t="s">
        <v>141</v>
      </c>
      <c r="D27" s="358"/>
      <c r="E27" s="359"/>
      <c r="F27" s="269"/>
      <c r="G27" s="59" t="s">
        <v>112</v>
      </c>
      <c r="H27" s="59"/>
      <c r="I27" s="59"/>
      <c r="J27" s="59"/>
      <c r="K27" s="59"/>
      <c r="L27" s="509" t="s">
        <v>9</v>
      </c>
      <c r="M27" s="510"/>
      <c r="N27" s="510"/>
      <c r="O27" s="511"/>
      <c r="P27" s="60" t="s">
        <v>114</v>
      </c>
      <c r="Q27" s="59"/>
      <c r="R27" s="59"/>
      <c r="S27" s="59" t="s">
        <v>15</v>
      </c>
      <c r="T27" s="59"/>
      <c r="U27" s="59"/>
      <c r="V27" s="61"/>
      <c r="W27" s="299"/>
      <c r="X27" s="61" t="s">
        <v>16</v>
      </c>
      <c r="Y27" s="61"/>
      <c r="Z27" s="61" t="s">
        <v>115</v>
      </c>
      <c r="AA27" s="61"/>
      <c r="AB27" s="59"/>
      <c r="AC27" s="515"/>
      <c r="AD27" s="515"/>
      <c r="AE27" s="61" t="s">
        <v>22</v>
      </c>
      <c r="AF27" s="59"/>
      <c r="AG27" s="59"/>
      <c r="AH27" s="59"/>
      <c r="AI27" s="62"/>
      <c r="AS27" s="54"/>
      <c r="AV27" s="54"/>
      <c r="AZ27" s="54"/>
      <c r="BD27" s="54"/>
      <c r="BH27" s="54"/>
      <c r="BL27" s="54"/>
    </row>
    <row r="28" spans="1:67" ht="15.75" customHeight="1" x14ac:dyDescent="0.15">
      <c r="A28" s="341"/>
      <c r="B28" s="342"/>
      <c r="C28" s="360"/>
      <c r="D28" s="361"/>
      <c r="E28" s="362"/>
      <c r="F28" s="269" t="s">
        <v>291</v>
      </c>
      <c r="G28" s="264" t="s">
        <v>113</v>
      </c>
      <c r="H28" s="264"/>
      <c r="I28" s="264"/>
      <c r="J28" s="264"/>
      <c r="K28" s="264"/>
      <c r="L28" s="512"/>
      <c r="M28" s="513"/>
      <c r="N28" s="513"/>
      <c r="O28" s="514"/>
      <c r="P28" s="63"/>
      <c r="S28" s="189" t="s">
        <v>18</v>
      </c>
      <c r="V28" s="64"/>
      <c r="W28" s="299"/>
      <c r="X28" s="64" t="s">
        <v>16</v>
      </c>
      <c r="Y28" s="64" t="s">
        <v>343</v>
      </c>
      <c r="Z28" s="64" t="s">
        <v>115</v>
      </c>
      <c r="AA28" s="64"/>
      <c r="AC28" s="515"/>
      <c r="AD28" s="515"/>
      <c r="AE28" s="64" t="s">
        <v>22</v>
      </c>
      <c r="AI28" s="152"/>
      <c r="AV28" s="54"/>
    </row>
    <row r="29" spans="1:67" ht="15.75" customHeight="1" x14ac:dyDescent="0.15">
      <c r="A29" s="341"/>
      <c r="B29" s="342"/>
      <c r="C29" s="360"/>
      <c r="D29" s="361"/>
      <c r="E29" s="362"/>
      <c r="N29" s="257"/>
      <c r="O29" s="254"/>
      <c r="P29" s="63"/>
      <c r="S29" s="189" t="s">
        <v>19</v>
      </c>
      <c r="V29" s="64"/>
      <c r="W29" s="299"/>
      <c r="X29" s="64" t="s">
        <v>16</v>
      </c>
      <c r="Y29" s="64" t="s">
        <v>9</v>
      </c>
      <c r="Z29" s="64" t="s">
        <v>115</v>
      </c>
      <c r="AA29" s="64"/>
      <c r="AC29" s="515"/>
      <c r="AD29" s="515"/>
      <c r="AE29" s="64" t="s">
        <v>22</v>
      </c>
      <c r="AI29" s="152"/>
    </row>
    <row r="30" spans="1:67" ht="15.75" customHeight="1" x14ac:dyDescent="0.15">
      <c r="A30" s="341"/>
      <c r="B30" s="342"/>
      <c r="C30" s="360"/>
      <c r="D30" s="361"/>
      <c r="E30" s="362"/>
      <c r="N30" s="257"/>
      <c r="O30" s="254"/>
      <c r="P30" s="63"/>
      <c r="S30" s="481" t="s">
        <v>142</v>
      </c>
      <c r="T30" s="481"/>
      <c r="U30" s="481"/>
      <c r="V30" s="482"/>
      <c r="W30" s="299"/>
      <c r="X30" s="64" t="s">
        <v>134</v>
      </c>
      <c r="Y30" s="64"/>
      <c r="Z30" s="64" t="s">
        <v>115</v>
      </c>
      <c r="AA30" s="64"/>
      <c r="AC30" s="515"/>
      <c r="AD30" s="515"/>
      <c r="AE30" s="64" t="s">
        <v>22</v>
      </c>
      <c r="AF30" s="64"/>
      <c r="AG30" s="64"/>
      <c r="AH30" s="64"/>
      <c r="AI30" s="65"/>
      <c r="AS30" s="54"/>
    </row>
    <row r="31" spans="1:67" ht="15.75" customHeight="1" x14ac:dyDescent="0.15">
      <c r="A31" s="341"/>
      <c r="B31" s="342"/>
      <c r="C31" s="360"/>
      <c r="D31" s="361"/>
      <c r="E31" s="362"/>
      <c r="N31" s="257"/>
      <c r="O31" s="254"/>
      <c r="P31" s="66"/>
      <c r="Q31" s="264"/>
      <c r="R31" s="264"/>
      <c r="S31" s="264"/>
      <c r="T31" s="264" t="s">
        <v>26</v>
      </c>
      <c r="U31" s="264"/>
      <c r="V31" s="264"/>
      <c r="W31" s="300" t="str">
        <f>IF(SUM(W27:W30)=0,"",SUM(W27:W30))</f>
        <v/>
      </c>
      <c r="X31" s="264" t="s">
        <v>16</v>
      </c>
      <c r="Y31" s="264"/>
      <c r="Z31" s="67" t="s">
        <v>26</v>
      </c>
      <c r="AA31" s="264"/>
      <c r="AB31" s="264"/>
      <c r="AC31" s="515" t="str">
        <f>IF(SUM(AC27:AD30)=0,"",SUM(AC27:AD30))</f>
        <v/>
      </c>
      <c r="AD31" s="515"/>
      <c r="AE31" s="264" t="s">
        <v>22</v>
      </c>
      <c r="AF31" s="67"/>
      <c r="AG31" s="67"/>
      <c r="AH31" s="67"/>
      <c r="AI31" s="68"/>
      <c r="AS31" s="54"/>
      <c r="AV31" s="54"/>
      <c r="BI31" s="69"/>
      <c r="BL31" s="54"/>
      <c r="BO31" s="54"/>
    </row>
    <row r="32" spans="1:67" ht="15.75" customHeight="1" x14ac:dyDescent="0.15">
      <c r="A32" s="341"/>
      <c r="B32" s="342"/>
      <c r="C32" s="360"/>
      <c r="D32" s="361"/>
      <c r="E32" s="362"/>
      <c r="N32" s="257"/>
      <c r="O32" s="253"/>
      <c r="P32" s="262" t="s">
        <v>116</v>
      </c>
      <c r="Q32" s="263"/>
      <c r="R32" s="263"/>
      <c r="S32" s="70"/>
      <c r="T32" s="70"/>
      <c r="U32" s="70"/>
      <c r="V32" s="70"/>
      <c r="W32" s="67"/>
      <c r="X32" s="70"/>
      <c r="Y32" s="70" t="s">
        <v>9</v>
      </c>
      <c r="Z32" s="70" t="s">
        <v>17</v>
      </c>
      <c r="AA32" s="70"/>
      <c r="AB32" s="70"/>
      <c r="AC32" s="327"/>
      <c r="AD32" s="327"/>
      <c r="AE32" s="67" t="s">
        <v>117</v>
      </c>
      <c r="AF32" s="70"/>
      <c r="AG32" s="70"/>
      <c r="AH32" s="70"/>
      <c r="AI32" s="71"/>
      <c r="AV32" s="54"/>
      <c r="BA32" s="54"/>
      <c r="BB32" s="54"/>
      <c r="BC32" s="54"/>
      <c r="BD32" s="54"/>
      <c r="BE32" s="54"/>
      <c r="BF32" s="54"/>
      <c r="BG32" s="54"/>
      <c r="BI32" s="69"/>
      <c r="BL32" s="54"/>
      <c r="BO32" s="54"/>
    </row>
    <row r="33" spans="1:69" ht="15.75" customHeight="1" x14ac:dyDescent="0.15">
      <c r="A33" s="341"/>
      <c r="B33" s="342"/>
      <c r="C33" s="360"/>
      <c r="D33" s="361"/>
      <c r="E33" s="362"/>
      <c r="N33" s="257"/>
      <c r="O33" s="254"/>
      <c r="P33" s="72" t="s">
        <v>20</v>
      </c>
      <c r="Q33" s="73"/>
      <c r="R33" s="73"/>
      <c r="S33" s="74"/>
      <c r="T33" s="74"/>
      <c r="U33" s="74"/>
      <c r="V33" s="74"/>
      <c r="W33" s="74"/>
      <c r="X33" s="74"/>
      <c r="Y33" s="74" t="s">
        <v>9</v>
      </c>
      <c r="Z33" s="74" t="s">
        <v>21</v>
      </c>
      <c r="AA33" s="74"/>
      <c r="AB33" s="73"/>
      <c r="AC33" s="515"/>
      <c r="AD33" s="515"/>
      <c r="AE33" s="74" t="s">
        <v>22</v>
      </c>
      <c r="AF33" s="74"/>
      <c r="AG33" s="74"/>
      <c r="AH33" s="74"/>
      <c r="AI33" s="75"/>
      <c r="AS33" s="54"/>
    </row>
    <row r="34" spans="1:69" ht="15.75" customHeight="1" x14ac:dyDescent="0.15">
      <c r="A34" s="341"/>
      <c r="B34" s="342"/>
      <c r="C34" s="360"/>
      <c r="D34" s="361"/>
      <c r="E34" s="362"/>
      <c r="N34" s="257"/>
      <c r="O34" s="254"/>
      <c r="P34" s="63" t="s">
        <v>60</v>
      </c>
      <c r="AI34" s="152"/>
      <c r="AL34" s="76" ph="1"/>
      <c r="AM34" s="76" ph="1"/>
      <c r="AN34" s="76" ph="1"/>
      <c r="AO34" s="76" ph="1"/>
      <c r="AP34" s="76" ph="1"/>
      <c r="AQ34" s="76" ph="1"/>
      <c r="AR34" s="76" ph="1"/>
      <c r="AS34" s="54"/>
      <c r="AV34" s="54"/>
      <c r="AY34" s="54"/>
      <c r="BF34" s="69"/>
      <c r="BI34" s="54"/>
      <c r="BL34" s="54"/>
    </row>
    <row r="35" spans="1:69" ht="15.75" customHeight="1" x14ac:dyDescent="0.15">
      <c r="A35" s="341"/>
      <c r="B35" s="342"/>
      <c r="C35" s="360"/>
      <c r="D35" s="361"/>
      <c r="E35" s="362"/>
      <c r="F35" s="54"/>
      <c r="N35" s="257"/>
      <c r="O35" s="254"/>
      <c r="P35" s="63" t="s">
        <v>23</v>
      </c>
      <c r="R35" s="54"/>
      <c r="Z35" s="69"/>
      <c r="AA35" s="69"/>
      <c r="AI35" s="152"/>
      <c r="AL35" s="76" ph="1"/>
      <c r="AM35" s="76" ph="1"/>
      <c r="AN35" s="76" ph="1"/>
      <c r="AO35" s="76" ph="1"/>
      <c r="AP35" s="76" ph="1"/>
      <c r="AQ35" s="76" ph="1"/>
      <c r="AR35" s="76" ph="1"/>
      <c r="AS35" s="54"/>
    </row>
    <row r="36" spans="1:69" ht="15.75" customHeight="1" x14ac:dyDescent="0.15">
      <c r="A36" s="341"/>
      <c r="B36" s="342"/>
      <c r="C36" s="360"/>
      <c r="D36" s="361"/>
      <c r="E36" s="362"/>
      <c r="F36" s="54"/>
      <c r="N36" s="257"/>
      <c r="O36" s="254"/>
      <c r="P36" s="66" t="s">
        <v>25</v>
      </c>
      <c r="Q36" s="264"/>
      <c r="R36" s="77"/>
      <c r="S36" s="264"/>
      <c r="T36" s="264"/>
      <c r="U36" s="264"/>
      <c r="V36" s="264"/>
      <c r="W36" s="264"/>
      <c r="X36" s="264"/>
      <c r="Y36" s="264"/>
      <c r="Z36" s="264"/>
      <c r="AA36" s="264"/>
      <c r="AB36" s="264"/>
      <c r="AE36" s="264"/>
      <c r="AF36" s="264"/>
      <c r="AG36" s="264"/>
      <c r="AH36" s="264"/>
      <c r="AI36" s="157"/>
      <c r="AS36" s="54"/>
      <c r="AV36" s="54"/>
      <c r="BA36" s="54"/>
      <c r="BF36" s="54"/>
      <c r="BK36" s="54"/>
    </row>
    <row r="37" spans="1:69" ht="15.75" customHeight="1" x14ac:dyDescent="0.15">
      <c r="A37" s="341"/>
      <c r="B37" s="342"/>
      <c r="C37" s="360"/>
      <c r="D37" s="361"/>
      <c r="E37" s="362"/>
      <c r="N37" s="257"/>
      <c r="O37" s="255"/>
      <c r="P37" s="72" t="s">
        <v>118</v>
      </c>
      <c r="Q37" s="73"/>
      <c r="R37" s="78"/>
      <c r="S37" s="73"/>
      <c r="T37" s="73"/>
      <c r="U37" s="73"/>
      <c r="V37" s="73"/>
      <c r="W37" s="73"/>
      <c r="X37" s="73"/>
      <c r="Y37" s="74" t="s">
        <v>9</v>
      </c>
      <c r="Z37" s="73" t="s">
        <v>21</v>
      </c>
      <c r="AA37" s="73"/>
      <c r="AB37" s="73"/>
      <c r="AC37" s="347">
        <v>50</v>
      </c>
      <c r="AD37" s="347"/>
      <c r="AE37" s="73" t="s">
        <v>22</v>
      </c>
      <c r="AF37" s="73"/>
      <c r="AG37" s="73"/>
      <c r="AH37" s="73"/>
      <c r="AI37" s="79"/>
      <c r="AV37" s="54"/>
      <c r="BA37" s="54"/>
      <c r="BB37" s="54"/>
      <c r="BC37" s="54"/>
      <c r="BD37" s="54"/>
      <c r="BE37" s="54"/>
      <c r="BF37" s="54"/>
      <c r="BG37" s="54"/>
    </row>
    <row r="38" spans="1:69" ht="15.75" customHeight="1" x14ac:dyDescent="0.15">
      <c r="A38" s="341"/>
      <c r="B38" s="342"/>
      <c r="C38" s="360"/>
      <c r="D38" s="361"/>
      <c r="E38" s="362"/>
      <c r="N38" s="257"/>
      <c r="O38" s="255"/>
      <c r="P38" s="63" t="s">
        <v>29</v>
      </c>
      <c r="R38" s="54"/>
      <c r="AI38" s="152"/>
      <c r="AS38" s="54"/>
    </row>
    <row r="39" spans="1:69" ht="15.75" customHeight="1" x14ac:dyDescent="0.15">
      <c r="A39" s="341"/>
      <c r="B39" s="342"/>
      <c r="C39" s="360"/>
      <c r="D39" s="361"/>
      <c r="E39" s="362"/>
      <c r="N39" s="257"/>
      <c r="O39" s="255"/>
      <c r="P39" s="63" t="s">
        <v>201</v>
      </c>
      <c r="R39" s="54"/>
      <c r="AI39" s="152"/>
      <c r="BF39" s="54"/>
      <c r="BK39" s="54"/>
    </row>
    <row r="40" spans="1:69" ht="15.75" customHeight="1" x14ac:dyDescent="0.15">
      <c r="A40" s="341"/>
      <c r="B40" s="342"/>
      <c r="C40" s="360"/>
      <c r="D40" s="361"/>
      <c r="E40" s="362"/>
      <c r="N40" s="257"/>
      <c r="O40" s="255"/>
      <c r="P40" s="66" t="s">
        <v>119</v>
      </c>
      <c r="Q40" s="264"/>
      <c r="R40" s="77"/>
      <c r="S40" s="264"/>
      <c r="T40" s="264"/>
      <c r="U40" s="264"/>
      <c r="V40" s="264"/>
      <c r="W40" s="264"/>
      <c r="X40" s="264"/>
      <c r="Y40" s="264"/>
      <c r="Z40" s="81"/>
      <c r="AA40" s="81"/>
      <c r="AB40" s="264"/>
      <c r="AE40" s="264"/>
      <c r="AF40" s="264"/>
      <c r="AG40" s="264"/>
      <c r="AH40" s="264"/>
      <c r="AI40" s="157"/>
      <c r="BF40" s="54"/>
      <c r="BG40" s="54"/>
      <c r="BH40" s="54"/>
      <c r="BI40" s="54"/>
      <c r="BJ40" s="54"/>
      <c r="BK40" s="54"/>
      <c r="BL40" s="54"/>
    </row>
    <row r="41" spans="1:69" ht="15.75" customHeight="1" x14ac:dyDescent="0.15">
      <c r="A41" s="341"/>
      <c r="B41" s="342"/>
      <c r="C41" s="360"/>
      <c r="D41" s="361"/>
      <c r="E41" s="362"/>
      <c r="N41" s="257"/>
      <c r="O41" s="254"/>
      <c r="P41" s="63" t="s">
        <v>27</v>
      </c>
      <c r="R41" s="54"/>
      <c r="Y41" s="64" t="s">
        <v>9</v>
      </c>
      <c r="Z41" s="189" t="s">
        <v>120</v>
      </c>
      <c r="AA41" s="69"/>
      <c r="AC41" s="347"/>
      <c r="AD41" s="347"/>
      <c r="AE41" s="189" t="s">
        <v>22</v>
      </c>
      <c r="AI41" s="152"/>
      <c r="AS41" s="54"/>
    </row>
    <row r="42" spans="1:69" ht="15.75" customHeight="1" x14ac:dyDescent="0.15">
      <c r="A42" s="343"/>
      <c r="B42" s="344"/>
      <c r="C42" s="323"/>
      <c r="D42" s="324"/>
      <c r="E42" s="363"/>
      <c r="F42" s="82"/>
      <c r="G42" s="82"/>
      <c r="H42" s="82"/>
      <c r="I42" s="82"/>
      <c r="J42" s="82"/>
      <c r="K42" s="82"/>
      <c r="L42" s="82"/>
      <c r="M42" s="82"/>
      <c r="N42" s="258"/>
      <c r="O42" s="256"/>
      <c r="P42" s="83" t="s">
        <v>28</v>
      </c>
      <c r="Q42" s="82"/>
      <c r="R42" s="84"/>
      <c r="S42" s="82"/>
      <c r="T42" s="82"/>
      <c r="U42" s="82"/>
      <c r="V42" s="82"/>
      <c r="W42" s="82"/>
      <c r="X42" s="82"/>
      <c r="Y42" s="82"/>
      <c r="Z42" s="82"/>
      <c r="AA42" s="82"/>
      <c r="AB42" s="82"/>
      <c r="AC42" s="82"/>
      <c r="AD42" s="82"/>
      <c r="AE42" s="82"/>
      <c r="AF42" s="82"/>
      <c r="AG42" s="82"/>
      <c r="AH42" s="82"/>
      <c r="AI42" s="85"/>
      <c r="AS42" s="54"/>
      <c r="BG42" s="69"/>
      <c r="BJ42" s="54"/>
      <c r="BM42" s="54"/>
    </row>
    <row r="43" spans="1:69" ht="9.75" customHeight="1" thickBot="1" x14ac:dyDescent="0.2">
      <c r="N43" s="69"/>
      <c r="O43" s="69"/>
      <c r="R43" s="54"/>
      <c r="Z43" s="69"/>
      <c r="AA43" s="69"/>
      <c r="BG43" s="69"/>
      <c r="BJ43" s="54"/>
      <c r="BM43" s="54"/>
    </row>
    <row r="44" spans="1:69" ht="15.75" customHeight="1" x14ac:dyDescent="0.15">
      <c r="A44" s="424">
        <v>5</v>
      </c>
      <c r="B44" s="425"/>
      <c r="C44" s="345" t="s">
        <v>31</v>
      </c>
      <c r="D44" s="345"/>
      <c r="E44" s="340"/>
      <c r="F44" s="269"/>
      <c r="G44" s="59" t="s">
        <v>32</v>
      </c>
      <c r="H44" s="59"/>
      <c r="I44" s="59"/>
      <c r="J44" s="59"/>
      <c r="K44" s="59"/>
      <c r="L44" s="59"/>
      <c r="M44" s="59"/>
      <c r="N44" s="249"/>
      <c r="O44" s="249"/>
      <c r="P44" s="59"/>
      <c r="Q44" s="59"/>
      <c r="R44" s="99"/>
      <c r="S44" s="59"/>
      <c r="T44" s="59"/>
      <c r="U44" s="59"/>
      <c r="V44" s="59"/>
      <c r="W44" s="59"/>
      <c r="X44" s="59"/>
      <c r="Y44" s="59"/>
      <c r="Z44" s="59"/>
      <c r="AA44" s="59"/>
      <c r="AB44" s="59"/>
      <c r="AC44" s="59"/>
      <c r="AD44" s="59"/>
      <c r="AE44" s="59"/>
      <c r="AF44" s="59"/>
      <c r="AG44" s="59"/>
      <c r="AH44" s="59"/>
      <c r="AI44" s="62"/>
      <c r="BB44" s="54"/>
      <c r="BF44" s="54"/>
      <c r="BG44" s="54"/>
      <c r="BH44" s="54"/>
      <c r="BI44" s="54"/>
      <c r="BJ44" s="54"/>
      <c r="BK44" s="54"/>
      <c r="BL44" s="54"/>
      <c r="BM44" s="54"/>
      <c r="BN44" s="54"/>
      <c r="BO44" s="54"/>
      <c r="BP44" s="54"/>
      <c r="BQ44" s="54"/>
    </row>
    <row r="45" spans="1:69" ht="15.75" customHeight="1" x14ac:dyDescent="0.15">
      <c r="A45" s="426"/>
      <c r="B45" s="427"/>
      <c r="C45" s="346"/>
      <c r="D45" s="346"/>
      <c r="E45" s="342"/>
      <c r="F45" s="269" t="s">
        <v>291</v>
      </c>
      <c r="G45" s="73" t="s">
        <v>147</v>
      </c>
      <c r="H45" s="73"/>
      <c r="I45" s="73"/>
      <c r="J45" s="73"/>
      <c r="K45" s="87" t="s">
        <v>291</v>
      </c>
      <c r="L45" s="73" t="s">
        <v>33</v>
      </c>
      <c r="M45" s="73"/>
      <c r="N45" s="88"/>
      <c r="O45" s="88"/>
      <c r="P45" s="73"/>
      <c r="Q45" s="73"/>
      <c r="R45" s="78"/>
      <c r="S45" s="73"/>
      <c r="T45" s="73"/>
      <c r="U45" s="73"/>
      <c r="V45" s="73"/>
      <c r="W45" s="73"/>
      <c r="X45" s="73"/>
      <c r="Y45" s="73"/>
      <c r="Z45" s="88"/>
      <c r="AA45" s="88"/>
      <c r="AB45" s="73"/>
      <c r="AC45" s="73"/>
      <c r="AD45" s="78"/>
      <c r="AE45" s="78"/>
      <c r="AF45" s="78"/>
      <c r="AG45" s="78"/>
      <c r="AH45" s="78"/>
      <c r="AI45" s="79"/>
      <c r="AS45" s="54"/>
    </row>
    <row r="46" spans="1:69" ht="15.75" customHeight="1" x14ac:dyDescent="0.15">
      <c r="A46" s="426"/>
      <c r="B46" s="427"/>
      <c r="C46" s="346"/>
      <c r="D46" s="346"/>
      <c r="E46" s="342"/>
      <c r="K46" s="190" t="s">
        <v>186</v>
      </c>
      <c r="L46" s="189" t="s">
        <v>34</v>
      </c>
      <c r="N46" s="80"/>
      <c r="O46" s="80" t="s">
        <v>9</v>
      </c>
      <c r="P46" s="190"/>
      <c r="Q46" s="189" t="s">
        <v>35</v>
      </c>
      <c r="U46" s="190"/>
      <c r="V46" s="86" t="s">
        <v>39</v>
      </c>
      <c r="AI46" s="152"/>
      <c r="AS46" s="54"/>
      <c r="AX46" s="55"/>
      <c r="AY46" s="55"/>
      <c r="BB46" s="55"/>
      <c r="BC46" s="55"/>
    </row>
    <row r="47" spans="1:69" ht="15.75" customHeight="1" x14ac:dyDescent="0.15">
      <c r="A47" s="426"/>
      <c r="B47" s="427"/>
      <c r="C47" s="346"/>
      <c r="D47" s="346"/>
      <c r="E47" s="342"/>
      <c r="P47" s="190"/>
      <c r="Q47" s="189" t="s">
        <v>36</v>
      </c>
      <c r="U47" s="190"/>
      <c r="V47" s="189" t="s">
        <v>37</v>
      </c>
      <c r="Y47" s="190"/>
      <c r="Z47" s="189" t="s">
        <v>38</v>
      </c>
      <c r="AC47" s="190"/>
      <c r="AD47" s="189" t="s">
        <v>124</v>
      </c>
      <c r="AI47" s="152"/>
      <c r="AZ47" s="54"/>
      <c r="BA47" s="54"/>
      <c r="BB47" s="54"/>
      <c r="BC47" s="54"/>
      <c r="BD47" s="54"/>
      <c r="BE47" s="54"/>
      <c r="BF47" s="54"/>
      <c r="BG47" s="54"/>
      <c r="BH47" s="54"/>
      <c r="BI47" s="54"/>
      <c r="BJ47" s="54"/>
      <c r="BK47" s="54"/>
    </row>
    <row r="48" spans="1:69" ht="15.75" customHeight="1" x14ac:dyDescent="0.15">
      <c r="A48" s="426"/>
      <c r="B48" s="427"/>
      <c r="C48" s="346"/>
      <c r="D48" s="346"/>
      <c r="E48" s="342"/>
      <c r="F48" s="264"/>
      <c r="G48" s="264"/>
      <c r="H48" s="264"/>
      <c r="I48" s="264"/>
      <c r="J48" s="264"/>
      <c r="K48" s="264"/>
      <c r="O48" s="264"/>
      <c r="P48" s="162"/>
      <c r="Q48" s="264" t="s">
        <v>41</v>
      </c>
      <c r="R48" s="264"/>
      <c r="S48" s="264"/>
      <c r="T48" s="264"/>
      <c r="U48" s="162"/>
      <c r="V48" s="480" t="s">
        <v>125</v>
      </c>
      <c r="W48" s="481"/>
      <c r="X48" s="482"/>
      <c r="Y48" s="190"/>
      <c r="Z48" s="264" t="s">
        <v>126</v>
      </c>
      <c r="AA48" s="264"/>
      <c r="AB48" s="264"/>
      <c r="AC48" s="190"/>
      <c r="AD48" s="264" t="s">
        <v>24</v>
      </c>
      <c r="AE48" s="264"/>
      <c r="AF48" s="264"/>
      <c r="AG48" s="264"/>
      <c r="AH48" s="264"/>
      <c r="AI48" s="157"/>
      <c r="AS48" s="54"/>
    </row>
    <row r="49" spans="1:65" ht="15.75" customHeight="1" x14ac:dyDescent="0.15">
      <c r="A49" s="426"/>
      <c r="B49" s="427"/>
      <c r="C49" s="346"/>
      <c r="D49" s="346"/>
      <c r="E49" s="342"/>
      <c r="F49" s="263" t="s">
        <v>130</v>
      </c>
      <c r="G49" s="263"/>
      <c r="H49" s="263"/>
      <c r="I49" s="263"/>
      <c r="J49" s="263"/>
      <c r="K49" s="264"/>
      <c r="L49" s="263"/>
      <c r="M49" s="263"/>
      <c r="N49" s="263"/>
      <c r="O49" s="263"/>
      <c r="P49" s="264"/>
      <c r="Q49" s="263"/>
      <c r="R49" s="263"/>
      <c r="S49" s="263"/>
      <c r="T49" s="263"/>
      <c r="U49" s="264"/>
      <c r="V49" s="190"/>
      <c r="W49" s="263" t="s">
        <v>122</v>
      </c>
      <c r="X49" s="263"/>
      <c r="Y49" s="264"/>
      <c r="Z49" s="263"/>
      <c r="AA49" s="263"/>
      <c r="AB49" s="263"/>
      <c r="AC49" s="190"/>
      <c r="AD49" s="263" t="s">
        <v>121</v>
      </c>
      <c r="AE49" s="263"/>
      <c r="AF49" s="263"/>
      <c r="AG49" s="263"/>
      <c r="AH49" s="263"/>
      <c r="AI49" s="265"/>
      <c r="AS49" s="54"/>
      <c r="BG49" s="69"/>
      <c r="BJ49" s="54"/>
      <c r="BM49" s="54"/>
    </row>
    <row r="50" spans="1:65" ht="15.75" customHeight="1" x14ac:dyDescent="0.15">
      <c r="A50" s="426"/>
      <c r="B50" s="427"/>
      <c r="C50" s="346"/>
      <c r="D50" s="346"/>
      <c r="E50" s="342"/>
      <c r="F50" s="483" t="s">
        <v>127</v>
      </c>
      <c r="G50" s="484"/>
      <c r="H50" s="484"/>
      <c r="I50" s="485"/>
      <c r="J50" s="486" t="s">
        <v>322</v>
      </c>
      <c r="K50" s="487"/>
      <c r="L50" s="487"/>
      <c r="M50" s="487"/>
      <c r="N50" s="487"/>
      <c r="O50" s="487"/>
      <c r="P50" s="487"/>
      <c r="Q50" s="487"/>
      <c r="R50" s="487"/>
      <c r="S50" s="487"/>
      <c r="T50" s="487"/>
      <c r="U50" s="487"/>
      <c r="V50" s="488"/>
      <c r="W50" s="487"/>
      <c r="X50" s="487"/>
      <c r="Y50" s="487"/>
      <c r="Z50" s="487"/>
      <c r="AA50" s="487"/>
      <c r="AB50" s="487"/>
      <c r="AC50" s="488"/>
      <c r="AD50" s="487"/>
      <c r="AE50" s="487"/>
      <c r="AF50" s="487"/>
      <c r="AG50" s="487"/>
      <c r="AH50" s="487"/>
      <c r="AI50" s="489"/>
      <c r="AZ50" s="54"/>
      <c r="BA50" s="54"/>
      <c r="BB50" s="54"/>
      <c r="BC50" s="54"/>
      <c r="BD50" s="54"/>
      <c r="BE50" s="54"/>
      <c r="BF50" s="54"/>
      <c r="BG50" s="54"/>
      <c r="BH50" s="54"/>
      <c r="BI50" s="54"/>
      <c r="BJ50" s="54"/>
      <c r="BK50" s="54"/>
    </row>
    <row r="51" spans="1:65" ht="15.75" customHeight="1" x14ac:dyDescent="0.15">
      <c r="A51" s="426"/>
      <c r="B51" s="427"/>
      <c r="C51" s="346"/>
      <c r="D51" s="346"/>
      <c r="E51" s="342"/>
      <c r="F51" s="483" t="s">
        <v>52</v>
      </c>
      <c r="G51" s="484"/>
      <c r="H51" s="484"/>
      <c r="I51" s="485"/>
      <c r="J51" s="486" t="s">
        <v>323</v>
      </c>
      <c r="K51" s="487"/>
      <c r="L51" s="487"/>
      <c r="M51" s="487"/>
      <c r="N51" s="487"/>
      <c r="O51" s="487"/>
      <c r="P51" s="487"/>
      <c r="Q51" s="487"/>
      <c r="R51" s="487"/>
      <c r="S51" s="487"/>
      <c r="T51" s="487"/>
      <c r="U51" s="487"/>
      <c r="V51" s="487"/>
      <c r="W51" s="487"/>
      <c r="X51" s="487"/>
      <c r="Y51" s="487"/>
      <c r="Z51" s="487"/>
      <c r="AA51" s="487"/>
      <c r="AB51" s="487"/>
      <c r="AC51" s="487"/>
      <c r="AD51" s="487"/>
      <c r="AE51" s="487"/>
      <c r="AF51" s="487"/>
      <c r="AG51" s="487"/>
      <c r="AH51" s="487"/>
      <c r="AI51" s="489"/>
      <c r="AS51" s="54"/>
    </row>
    <row r="52" spans="1:65" ht="15.75" customHeight="1" x14ac:dyDescent="0.15">
      <c r="A52" s="426"/>
      <c r="B52" s="427"/>
      <c r="C52" s="346"/>
      <c r="D52" s="346"/>
      <c r="E52" s="342"/>
      <c r="F52" s="483" t="s">
        <v>129</v>
      </c>
      <c r="G52" s="484"/>
      <c r="H52" s="484"/>
      <c r="I52" s="485"/>
      <c r="J52" s="486" t="s">
        <v>324</v>
      </c>
      <c r="K52" s="487"/>
      <c r="L52" s="487"/>
      <c r="M52" s="487"/>
      <c r="N52" s="487"/>
      <c r="O52" s="487"/>
      <c r="P52" s="487"/>
      <c r="Q52" s="487"/>
      <c r="R52" s="490"/>
      <c r="S52" s="491" t="s">
        <v>128</v>
      </c>
      <c r="T52" s="484"/>
      <c r="U52" s="484"/>
      <c r="V52" s="485"/>
      <c r="W52" s="491" t="s">
        <v>7</v>
      </c>
      <c r="X52" s="485"/>
      <c r="Y52" s="486" t="s">
        <v>315</v>
      </c>
      <c r="Z52" s="487"/>
      <c r="AA52" s="487"/>
      <c r="AB52" s="490"/>
      <c r="AC52" s="491" t="s">
        <v>8</v>
      </c>
      <c r="AD52" s="485"/>
      <c r="AE52" s="486" t="s">
        <v>325</v>
      </c>
      <c r="AF52" s="487"/>
      <c r="AG52" s="487"/>
      <c r="AH52" s="487"/>
      <c r="AI52" s="489"/>
      <c r="AS52" s="54"/>
      <c r="BG52" s="69"/>
      <c r="BJ52" s="54"/>
      <c r="BM52" s="54"/>
    </row>
    <row r="53" spans="1:65" ht="15.75" customHeight="1" thickBot="1" x14ac:dyDescent="0.2">
      <c r="A53" s="428"/>
      <c r="B53" s="429"/>
      <c r="C53" s="364"/>
      <c r="D53" s="364"/>
      <c r="E53" s="344"/>
      <c r="F53" s="440" t="s">
        <v>131</v>
      </c>
      <c r="G53" s="441"/>
      <c r="H53" s="441"/>
      <c r="I53" s="492"/>
      <c r="J53" s="493" t="s">
        <v>326</v>
      </c>
      <c r="K53" s="494"/>
      <c r="L53" s="494"/>
      <c r="M53" s="494"/>
      <c r="N53" s="494"/>
      <c r="O53" s="494"/>
      <c r="P53" s="494"/>
      <c r="Q53" s="494"/>
      <c r="R53" s="494"/>
      <c r="S53" s="494"/>
      <c r="T53" s="494"/>
      <c r="U53" s="494"/>
      <c r="V53" s="494"/>
      <c r="W53" s="494"/>
      <c r="X53" s="494"/>
      <c r="Y53" s="494"/>
      <c r="Z53" s="494"/>
      <c r="AA53" s="494"/>
      <c r="AB53" s="494"/>
      <c r="AC53" s="494"/>
      <c r="AD53" s="494"/>
      <c r="AE53" s="494"/>
      <c r="AF53" s="494"/>
      <c r="AG53" s="494"/>
      <c r="AH53" s="494"/>
      <c r="AI53" s="495"/>
      <c r="AZ53" s="54"/>
      <c r="BA53" s="54"/>
      <c r="BB53" s="54"/>
      <c r="BC53" s="54"/>
      <c r="BD53" s="54"/>
      <c r="BE53" s="54"/>
      <c r="BF53" s="54"/>
      <c r="BG53" s="54"/>
      <c r="BH53" s="54"/>
      <c r="BI53" s="54"/>
      <c r="BJ53" s="54"/>
      <c r="BK53" s="54"/>
    </row>
    <row r="54" spans="1:65" ht="15.75" customHeight="1" x14ac:dyDescent="0.15">
      <c r="A54" s="424">
        <v>6</v>
      </c>
      <c r="B54" s="425"/>
      <c r="C54" s="358" t="s">
        <v>193</v>
      </c>
      <c r="D54" s="358"/>
      <c r="E54" s="359"/>
      <c r="F54" s="332"/>
      <c r="G54" s="333"/>
      <c r="H54" s="333"/>
      <c r="I54" s="333"/>
      <c r="J54" s="334"/>
      <c r="K54" s="343" t="s">
        <v>43</v>
      </c>
      <c r="L54" s="364"/>
      <c r="M54" s="364"/>
      <c r="N54" s="344"/>
      <c r="O54" s="466" t="s">
        <v>44</v>
      </c>
      <c r="P54" s="467"/>
      <c r="Q54" s="467"/>
      <c r="R54" s="468"/>
      <c r="S54" s="469" t="s">
        <v>45</v>
      </c>
      <c r="T54" s="470"/>
      <c r="U54" s="470"/>
      <c r="V54" s="471"/>
      <c r="W54" s="469" t="s">
        <v>47</v>
      </c>
      <c r="X54" s="470"/>
      <c r="Y54" s="470"/>
      <c r="Z54" s="471"/>
      <c r="AA54" s="469" t="s">
        <v>24</v>
      </c>
      <c r="AB54" s="470"/>
      <c r="AC54" s="470"/>
      <c r="AD54" s="471"/>
      <c r="AE54" s="453" t="s">
        <v>26</v>
      </c>
      <c r="AF54" s="454"/>
      <c r="AG54" s="454"/>
      <c r="AH54" s="454"/>
      <c r="AI54" s="455"/>
      <c r="AS54" s="54"/>
    </row>
    <row r="55" spans="1:65" ht="15.75" customHeight="1" x14ac:dyDescent="0.15">
      <c r="A55" s="426"/>
      <c r="B55" s="427"/>
      <c r="C55" s="361"/>
      <c r="D55" s="361"/>
      <c r="E55" s="362"/>
      <c r="F55" s="339" t="s">
        <v>80</v>
      </c>
      <c r="G55" s="340"/>
      <c r="H55" s="456" t="s">
        <v>50</v>
      </c>
      <c r="I55" s="457"/>
      <c r="J55" s="458"/>
      <c r="K55" s="459">
        <v>1</v>
      </c>
      <c r="L55" s="460"/>
      <c r="M55" s="460"/>
      <c r="N55" s="461"/>
      <c r="O55" s="459">
        <v>1</v>
      </c>
      <c r="P55" s="460"/>
      <c r="Q55" s="460"/>
      <c r="R55" s="461"/>
      <c r="S55" s="459"/>
      <c r="T55" s="460"/>
      <c r="U55" s="460"/>
      <c r="V55" s="461"/>
      <c r="W55" s="459"/>
      <c r="X55" s="460"/>
      <c r="Y55" s="460"/>
      <c r="Z55" s="461"/>
      <c r="AA55" s="459"/>
      <c r="AB55" s="460"/>
      <c r="AC55" s="460"/>
      <c r="AD55" s="461"/>
      <c r="AE55" s="462">
        <f>SUM(K55:AD55)</f>
        <v>2</v>
      </c>
      <c r="AF55" s="438"/>
      <c r="AG55" s="438"/>
      <c r="AH55" s="438"/>
      <c r="AI55" s="439"/>
      <c r="AX55" s="69"/>
    </row>
    <row r="56" spans="1:65" ht="15.75" customHeight="1" x14ac:dyDescent="0.15">
      <c r="A56" s="426"/>
      <c r="B56" s="427"/>
      <c r="C56" s="361"/>
      <c r="D56" s="361"/>
      <c r="E56" s="362"/>
      <c r="F56" s="343"/>
      <c r="G56" s="344"/>
      <c r="H56" s="440" t="s">
        <v>51</v>
      </c>
      <c r="I56" s="441"/>
      <c r="J56" s="442"/>
      <c r="K56" s="463"/>
      <c r="L56" s="464"/>
      <c r="M56" s="464"/>
      <c r="N56" s="465"/>
      <c r="O56" s="463"/>
      <c r="P56" s="464"/>
      <c r="Q56" s="464"/>
      <c r="R56" s="465"/>
      <c r="S56" s="463"/>
      <c r="T56" s="464"/>
      <c r="U56" s="464"/>
      <c r="V56" s="465"/>
      <c r="W56" s="463"/>
      <c r="X56" s="464"/>
      <c r="Y56" s="464"/>
      <c r="Z56" s="465"/>
      <c r="AA56" s="463"/>
      <c r="AB56" s="464"/>
      <c r="AC56" s="464"/>
      <c r="AD56" s="465"/>
      <c r="AE56" s="446">
        <f t="shared" ref="AE56:AE59" si="0">SUM(K56:AD56)</f>
        <v>0</v>
      </c>
      <c r="AF56" s="447"/>
      <c r="AG56" s="447"/>
      <c r="AH56" s="447"/>
      <c r="AI56" s="448"/>
      <c r="AX56" s="69"/>
      <c r="BA56" s="54"/>
      <c r="BD56" s="54"/>
    </row>
    <row r="57" spans="1:65" ht="15.75" customHeight="1" x14ac:dyDescent="0.15">
      <c r="A57" s="426"/>
      <c r="B57" s="427"/>
      <c r="C57" s="361"/>
      <c r="D57" s="361"/>
      <c r="E57" s="362"/>
      <c r="F57" s="339" t="s">
        <v>123</v>
      </c>
      <c r="G57" s="340"/>
      <c r="H57" s="456" t="s">
        <v>50</v>
      </c>
      <c r="I57" s="457"/>
      <c r="J57" s="458"/>
      <c r="K57" s="459">
        <v>1</v>
      </c>
      <c r="L57" s="460"/>
      <c r="M57" s="460"/>
      <c r="N57" s="461"/>
      <c r="O57" s="459"/>
      <c r="P57" s="460"/>
      <c r="Q57" s="460"/>
      <c r="R57" s="461"/>
      <c r="S57" s="459">
        <v>2</v>
      </c>
      <c r="T57" s="460"/>
      <c r="U57" s="460"/>
      <c r="V57" s="461"/>
      <c r="W57" s="459">
        <v>1</v>
      </c>
      <c r="X57" s="460"/>
      <c r="Y57" s="460"/>
      <c r="Z57" s="461"/>
      <c r="AA57" s="459"/>
      <c r="AB57" s="460"/>
      <c r="AC57" s="460"/>
      <c r="AD57" s="461"/>
      <c r="AE57" s="437">
        <f t="shared" si="0"/>
        <v>4</v>
      </c>
      <c r="AF57" s="438"/>
      <c r="AG57" s="438"/>
      <c r="AH57" s="438"/>
      <c r="AI57" s="439"/>
      <c r="AX57" s="54"/>
      <c r="BD57" s="54"/>
      <c r="BI57" s="54"/>
    </row>
    <row r="58" spans="1:65" ht="15.75" customHeight="1" x14ac:dyDescent="0.15">
      <c r="A58" s="426"/>
      <c r="B58" s="427"/>
      <c r="C58" s="361"/>
      <c r="D58" s="361"/>
      <c r="E58" s="362"/>
      <c r="F58" s="343"/>
      <c r="G58" s="344"/>
      <c r="H58" s="440" t="s">
        <v>51</v>
      </c>
      <c r="I58" s="441"/>
      <c r="J58" s="442"/>
      <c r="K58" s="443"/>
      <c r="L58" s="444"/>
      <c r="M58" s="444"/>
      <c r="N58" s="445"/>
      <c r="O58" s="443"/>
      <c r="P58" s="444"/>
      <c r="Q58" s="444"/>
      <c r="R58" s="445"/>
      <c r="S58" s="443">
        <v>2</v>
      </c>
      <c r="T58" s="444"/>
      <c r="U58" s="444"/>
      <c r="V58" s="445"/>
      <c r="W58" s="443">
        <v>1</v>
      </c>
      <c r="X58" s="444"/>
      <c r="Y58" s="444"/>
      <c r="Z58" s="445"/>
      <c r="AA58" s="443"/>
      <c r="AB58" s="444"/>
      <c r="AC58" s="444"/>
      <c r="AD58" s="445"/>
      <c r="AE58" s="446">
        <f t="shared" si="0"/>
        <v>3</v>
      </c>
      <c r="AF58" s="447"/>
      <c r="AG58" s="447"/>
      <c r="AH58" s="447"/>
      <c r="AI58" s="448"/>
      <c r="AX58" s="54"/>
    </row>
    <row r="59" spans="1:65" ht="15.75" customHeight="1" thickBot="1" x14ac:dyDescent="0.2">
      <c r="A59" s="428"/>
      <c r="B59" s="429"/>
      <c r="C59" s="324"/>
      <c r="D59" s="324"/>
      <c r="E59" s="363"/>
      <c r="F59" s="449"/>
      <c r="G59" s="450"/>
      <c r="H59" s="450"/>
      <c r="I59" s="450"/>
      <c r="J59" s="451"/>
      <c r="K59" s="452">
        <f>IF(SUM(K55,K57)=0,"",SUM(K55,K57))</f>
        <v>2</v>
      </c>
      <c r="L59" s="450"/>
      <c r="M59" s="450"/>
      <c r="N59" s="451"/>
      <c r="O59" s="452">
        <f t="shared" ref="O59" si="1">IF(SUM(O55,O57)=0,"",SUM(O55,O57))</f>
        <v>1</v>
      </c>
      <c r="P59" s="450"/>
      <c r="Q59" s="450"/>
      <c r="R59" s="451"/>
      <c r="S59" s="452">
        <f t="shared" ref="S59" si="2">IF(SUM(S55,S57)=0,"",SUM(S55,S57))</f>
        <v>2</v>
      </c>
      <c r="T59" s="450"/>
      <c r="U59" s="450"/>
      <c r="V59" s="451"/>
      <c r="W59" s="452">
        <f t="shared" ref="W59" si="3">IF(SUM(W55,W57)=0,"",SUM(W55,W57))</f>
        <v>1</v>
      </c>
      <c r="X59" s="450"/>
      <c r="Y59" s="450"/>
      <c r="Z59" s="451"/>
      <c r="AA59" s="452" t="str">
        <f t="shared" ref="AA59" si="4">IF(SUM(AA55,AA57)=0,"",SUM(AA55,AA57))</f>
        <v/>
      </c>
      <c r="AB59" s="450"/>
      <c r="AC59" s="450"/>
      <c r="AD59" s="451"/>
      <c r="AE59" s="449">
        <f t="shared" si="0"/>
        <v>6</v>
      </c>
      <c r="AF59" s="450"/>
      <c r="AG59" s="450"/>
      <c r="AH59" s="450"/>
      <c r="AI59" s="451"/>
      <c r="AX59" s="54"/>
    </row>
    <row r="60" spans="1:65" ht="15.75" customHeight="1" thickBot="1" x14ac:dyDescent="0.2">
      <c r="A60" s="422">
        <v>7</v>
      </c>
      <c r="B60" s="423"/>
      <c r="C60" s="333" t="s">
        <v>132</v>
      </c>
      <c r="D60" s="333"/>
      <c r="E60" s="334"/>
      <c r="F60" s="89" t="s">
        <v>133</v>
      </c>
      <c r="G60" s="90"/>
      <c r="H60" s="90"/>
      <c r="I60" s="90"/>
      <c r="J60" s="90"/>
      <c r="K60" s="90"/>
      <c r="L60" s="92"/>
      <c r="M60" s="90"/>
      <c r="N60" s="90"/>
      <c r="O60" s="90"/>
      <c r="P60" s="90"/>
      <c r="Q60" s="312">
        <v>330</v>
      </c>
      <c r="R60" s="314"/>
      <c r="S60" s="90" t="s">
        <v>53</v>
      </c>
      <c r="T60" s="90"/>
      <c r="U60" s="90"/>
      <c r="V60" s="90"/>
      <c r="W60" s="90"/>
      <c r="X60" s="90"/>
      <c r="Y60" s="90"/>
      <c r="Z60" s="90"/>
      <c r="AA60" s="90"/>
      <c r="AB60" s="90"/>
      <c r="AC60" s="90"/>
      <c r="AD60" s="90"/>
      <c r="AE60" s="90"/>
      <c r="AF60" s="90"/>
      <c r="AG60" s="90"/>
      <c r="AH60" s="90"/>
      <c r="AI60" s="91"/>
      <c r="AX60" s="54"/>
      <c r="BE60" s="54"/>
      <c r="BG60" s="54"/>
    </row>
    <row r="61" spans="1:65" ht="15.75" customHeight="1" x14ac:dyDescent="0.15">
      <c r="A61" s="424">
        <v>8</v>
      </c>
      <c r="B61" s="425"/>
      <c r="C61" s="334" t="s">
        <v>135</v>
      </c>
      <c r="D61" s="347"/>
      <c r="E61" s="347"/>
      <c r="F61" s="59"/>
      <c r="G61" s="59"/>
      <c r="H61" s="59"/>
      <c r="I61" s="59"/>
      <c r="J61" s="59"/>
      <c r="K61" s="270" t="s">
        <v>291</v>
      </c>
      <c r="L61" s="59" t="s">
        <v>136</v>
      </c>
      <c r="M61" s="59"/>
      <c r="N61" s="59"/>
      <c r="O61" s="93" t="s">
        <v>138</v>
      </c>
      <c r="P61" s="59"/>
      <c r="Q61" s="59" t="s">
        <v>30</v>
      </c>
      <c r="R61" s="59"/>
      <c r="S61" s="59"/>
      <c r="T61" s="347">
        <v>4</v>
      </c>
      <c r="U61" s="347"/>
      <c r="V61" s="59" t="s">
        <v>40</v>
      </c>
      <c r="W61" s="59"/>
      <c r="X61" s="59"/>
      <c r="Y61" s="59"/>
      <c r="Z61" s="59"/>
      <c r="AA61" s="59"/>
      <c r="AB61" s="59"/>
      <c r="AC61" s="59"/>
      <c r="AD61" s="59"/>
      <c r="AE61" s="59"/>
      <c r="AF61" s="59"/>
      <c r="AG61" s="59"/>
      <c r="AH61" s="59"/>
      <c r="AI61" s="62"/>
      <c r="AS61" s="54"/>
      <c r="AV61" s="54"/>
      <c r="BA61" s="54"/>
      <c r="BG61" s="54"/>
    </row>
    <row r="62" spans="1:65" ht="15.75" customHeight="1" x14ac:dyDescent="0.15">
      <c r="A62" s="426"/>
      <c r="B62" s="427"/>
      <c r="C62" s="334"/>
      <c r="D62" s="347"/>
      <c r="E62" s="347"/>
      <c r="L62" s="189" t="s">
        <v>187</v>
      </c>
      <c r="M62" s="55"/>
      <c r="N62" s="55"/>
      <c r="O62" s="94" t="s">
        <v>138</v>
      </c>
      <c r="Q62" s="190" t="s">
        <v>291</v>
      </c>
      <c r="R62" s="55" t="s">
        <v>42</v>
      </c>
      <c r="S62" s="55"/>
      <c r="T62" s="55"/>
      <c r="W62" s="190" t="s">
        <v>186</v>
      </c>
      <c r="X62" s="55" t="s">
        <v>139</v>
      </c>
      <c r="Y62" s="55"/>
      <c r="Z62" s="55"/>
      <c r="AA62" s="55"/>
      <c r="AC62" s="190" t="s">
        <v>291</v>
      </c>
      <c r="AD62" s="279" t="s">
        <v>292</v>
      </c>
      <c r="AE62" s="94"/>
      <c r="AF62" s="94"/>
      <c r="AG62" s="94"/>
      <c r="AH62" s="94"/>
      <c r="AI62" s="94"/>
    </row>
    <row r="63" spans="1:65" ht="15.75" customHeight="1" x14ac:dyDescent="0.15">
      <c r="A63" s="426"/>
      <c r="B63" s="427"/>
      <c r="C63" s="334"/>
      <c r="D63" s="347"/>
      <c r="E63" s="347"/>
      <c r="L63" s="55"/>
      <c r="M63" s="55"/>
      <c r="N63" s="55"/>
      <c r="O63" s="55"/>
      <c r="Q63" s="190" t="s">
        <v>291</v>
      </c>
      <c r="R63" s="55" t="s">
        <v>140</v>
      </c>
      <c r="T63" s="55"/>
      <c r="W63" s="190" t="s">
        <v>186</v>
      </c>
      <c r="X63" s="430" t="s">
        <v>293</v>
      </c>
      <c r="Y63" s="431"/>
      <c r="Z63" s="431"/>
      <c r="AA63" s="431"/>
      <c r="AB63" s="432"/>
      <c r="AC63" s="190" t="s">
        <v>291</v>
      </c>
      <c r="AD63" s="55" t="s">
        <v>294</v>
      </c>
      <c r="AE63" s="55"/>
      <c r="AF63" s="55"/>
      <c r="AG63" s="55"/>
      <c r="AH63" s="80"/>
      <c r="AI63" s="80"/>
      <c r="AS63" s="54"/>
      <c r="BA63" s="54"/>
      <c r="BC63" s="54"/>
    </row>
    <row r="64" spans="1:65" ht="15.75" customHeight="1" x14ac:dyDescent="0.15">
      <c r="A64" s="426"/>
      <c r="B64" s="427"/>
      <c r="C64" s="334"/>
      <c r="D64" s="347"/>
      <c r="E64" s="347"/>
      <c r="L64" s="55"/>
      <c r="M64" s="55"/>
      <c r="N64" s="55"/>
      <c r="O64" s="55"/>
      <c r="Q64" s="190"/>
      <c r="R64" s="55" t="s">
        <v>295</v>
      </c>
      <c r="S64" s="55"/>
      <c r="T64" s="55"/>
      <c r="W64" s="190" t="s">
        <v>186</v>
      </c>
      <c r="X64" s="433" t="s">
        <v>296</v>
      </c>
      <c r="Y64" s="434"/>
      <c r="Z64" s="434"/>
      <c r="AA64" s="434"/>
      <c r="AB64" s="435"/>
      <c r="AC64" s="190" t="s">
        <v>186</v>
      </c>
      <c r="AD64" s="55" t="s">
        <v>297</v>
      </c>
      <c r="AE64" s="55"/>
      <c r="AF64" s="55"/>
      <c r="AG64" s="55"/>
      <c r="AH64" s="80"/>
      <c r="AI64" s="80"/>
      <c r="AS64" s="54"/>
      <c r="AV64" s="54"/>
    </row>
    <row r="65" spans="1:70" ht="15.75" customHeight="1" x14ac:dyDescent="0.15">
      <c r="A65" s="426"/>
      <c r="B65" s="427"/>
      <c r="C65" s="334"/>
      <c r="D65" s="347"/>
      <c r="E65" s="347"/>
      <c r="L65" s="189" t="s">
        <v>204</v>
      </c>
      <c r="M65" s="55"/>
      <c r="N65" s="55"/>
      <c r="O65" s="94" t="s">
        <v>138</v>
      </c>
      <c r="P65" s="55"/>
      <c r="Q65" s="190" t="s">
        <v>186</v>
      </c>
      <c r="R65" s="55" t="s">
        <v>122</v>
      </c>
      <c r="S65" s="55"/>
      <c r="T65" s="55"/>
      <c r="W65" s="190" t="s">
        <v>186</v>
      </c>
      <c r="X65" s="55" t="s">
        <v>121</v>
      </c>
      <c r="Y65" s="55"/>
      <c r="Z65" s="55"/>
      <c r="AA65" s="55"/>
      <c r="AB65" s="55"/>
      <c r="AC65" s="55"/>
      <c r="AD65" s="55"/>
      <c r="AE65" s="55"/>
      <c r="AF65" s="80"/>
      <c r="AG65" s="80"/>
      <c r="AH65" s="80"/>
      <c r="AI65" s="95"/>
    </row>
    <row r="66" spans="1:70" ht="15.75" customHeight="1" x14ac:dyDescent="0.15">
      <c r="A66" s="426"/>
      <c r="B66" s="427"/>
      <c r="C66" s="334"/>
      <c r="D66" s="347"/>
      <c r="E66" s="347"/>
      <c r="K66" s="270"/>
      <c r="L66" s="189" t="s">
        <v>137</v>
      </c>
      <c r="P66" s="140"/>
      <c r="T66" s="140"/>
      <c r="W66" s="140"/>
      <c r="Z66" s="140"/>
      <c r="AC66" s="140"/>
      <c r="AI66" s="152"/>
      <c r="AS66" s="54"/>
      <c r="BA66" s="54"/>
      <c r="BC66" s="54"/>
    </row>
    <row r="67" spans="1:70" ht="15.75" customHeight="1" thickBot="1" x14ac:dyDescent="0.2">
      <c r="A67" s="428"/>
      <c r="B67" s="429"/>
      <c r="C67" s="334"/>
      <c r="D67" s="347"/>
      <c r="E67" s="347"/>
      <c r="F67" s="436" t="s">
        <v>205</v>
      </c>
      <c r="G67" s="436"/>
      <c r="H67" s="436"/>
      <c r="I67" s="436"/>
      <c r="J67" s="405" t="s">
        <v>327</v>
      </c>
      <c r="K67" s="406"/>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8"/>
      <c r="AT67" s="96"/>
      <c r="AU67" s="96"/>
      <c r="AV67" s="96"/>
      <c r="AW67" s="96"/>
      <c r="AX67" s="96"/>
      <c r="AY67" s="54"/>
      <c r="AZ67" s="54"/>
      <c r="BA67" s="54"/>
      <c r="BB67" s="54"/>
      <c r="BC67" s="54"/>
      <c r="BD67" s="54"/>
      <c r="BE67" s="54"/>
      <c r="BF67" s="54"/>
      <c r="BG67" s="54"/>
      <c r="BH67" s="54"/>
      <c r="BI67" s="54"/>
      <c r="BJ67" s="54"/>
      <c r="BK67" s="54"/>
      <c r="BL67" s="54"/>
      <c r="BM67" s="54"/>
    </row>
    <row r="68" spans="1:70" ht="15.75" customHeight="1" x14ac:dyDescent="0.15">
      <c r="A68" s="97"/>
      <c r="B68" s="97"/>
      <c r="AJ68" s="97"/>
      <c r="AK68" s="97"/>
      <c r="AL68" s="97"/>
      <c r="AM68" s="97"/>
      <c r="AN68" s="97"/>
      <c r="AO68" s="97"/>
      <c r="AP68" s="97"/>
      <c r="AQ68" s="97"/>
      <c r="AR68" s="97"/>
      <c r="AS68" s="97"/>
      <c r="AT68" s="97"/>
      <c r="AU68" s="97"/>
      <c r="AV68" s="97"/>
      <c r="AW68" s="56"/>
      <c r="AX68" s="97"/>
      <c r="AY68" s="97"/>
      <c r="AZ68" s="97"/>
      <c r="BA68" s="97"/>
      <c r="BB68" s="56"/>
      <c r="BC68" s="97"/>
      <c r="BD68" s="97"/>
      <c r="BE68" s="97"/>
      <c r="BO68" s="103"/>
      <c r="BP68" s="97"/>
      <c r="BQ68" s="97"/>
      <c r="BR68" s="97"/>
    </row>
    <row r="69" spans="1:70" ht="15.75" customHeight="1" x14ac:dyDescent="0.15">
      <c r="A69" s="355">
        <v>9</v>
      </c>
      <c r="B69" s="356"/>
      <c r="C69" s="411" t="s">
        <v>272</v>
      </c>
      <c r="D69" s="411"/>
      <c r="E69" s="411"/>
      <c r="F69" s="269" t="s">
        <v>291</v>
      </c>
      <c r="G69" s="98" t="s">
        <v>122</v>
      </c>
      <c r="H69" s="98" t="s">
        <v>9</v>
      </c>
      <c r="I69" s="190" t="s">
        <v>186</v>
      </c>
      <c r="J69" s="98" t="s">
        <v>148</v>
      </c>
      <c r="K69" s="98"/>
      <c r="L69" s="98"/>
      <c r="M69" s="98"/>
      <c r="N69" s="98"/>
      <c r="O69" s="98"/>
      <c r="P69" s="98"/>
      <c r="Q69" s="99"/>
      <c r="R69" s="98"/>
      <c r="S69" s="59"/>
      <c r="T69" s="190" t="s">
        <v>186</v>
      </c>
      <c r="U69" s="99" t="s">
        <v>149</v>
      </c>
      <c r="V69" s="98"/>
      <c r="W69" s="98"/>
      <c r="X69" s="98"/>
      <c r="Y69" s="98"/>
      <c r="Z69" s="98"/>
      <c r="AA69" s="98"/>
      <c r="AB69" s="62"/>
      <c r="AC69" s="190" t="s">
        <v>328</v>
      </c>
      <c r="AD69" s="98" t="s">
        <v>150</v>
      </c>
      <c r="AE69" s="98"/>
      <c r="AF69" s="98"/>
      <c r="AG69" s="98"/>
      <c r="AH69" s="98"/>
      <c r="AI69" s="100"/>
      <c r="AJ69" s="97"/>
      <c r="AK69" s="97"/>
      <c r="AL69" s="97"/>
      <c r="AM69" s="97"/>
      <c r="AN69" s="97"/>
      <c r="AO69" s="97"/>
      <c r="AP69" s="97"/>
      <c r="AQ69" s="97"/>
      <c r="AR69" s="97"/>
      <c r="AS69" s="97"/>
      <c r="AT69" s="97"/>
      <c r="AU69" s="97"/>
      <c r="AV69" s="97"/>
      <c r="AW69" s="56"/>
      <c r="AX69" s="97"/>
      <c r="AY69" s="97"/>
      <c r="AZ69" s="97"/>
      <c r="BA69" s="97"/>
      <c r="BB69" s="56"/>
      <c r="BC69" s="97"/>
      <c r="BD69" s="97"/>
      <c r="BE69" s="97"/>
      <c r="BO69" s="103"/>
      <c r="BP69" s="97"/>
      <c r="BQ69" s="97"/>
      <c r="BR69" s="97"/>
    </row>
    <row r="70" spans="1:70" ht="15.75" customHeight="1" x14ac:dyDescent="0.15">
      <c r="A70" s="355"/>
      <c r="B70" s="356"/>
      <c r="C70" s="411"/>
      <c r="D70" s="411"/>
      <c r="E70" s="411"/>
      <c r="F70" s="101"/>
      <c r="G70" s="54"/>
      <c r="H70" s="97"/>
      <c r="I70" s="190" t="s">
        <v>186</v>
      </c>
      <c r="J70" s="97" t="s">
        <v>151</v>
      </c>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102"/>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row>
    <row r="71" spans="1:70" ht="15.75" customHeight="1" thickBot="1" x14ac:dyDescent="0.2">
      <c r="A71" s="409"/>
      <c r="B71" s="410"/>
      <c r="C71" s="411"/>
      <c r="D71" s="411"/>
      <c r="E71" s="411"/>
      <c r="F71" s="269"/>
      <c r="G71" s="104" t="s">
        <v>121</v>
      </c>
      <c r="H71" s="104"/>
      <c r="I71" s="104"/>
      <c r="J71" s="104"/>
      <c r="K71" s="105"/>
      <c r="L71" s="104"/>
      <c r="M71" s="104"/>
      <c r="N71" s="104"/>
      <c r="O71" s="104"/>
      <c r="P71" s="105"/>
      <c r="Q71" s="104"/>
      <c r="R71" s="104"/>
      <c r="S71" s="104"/>
      <c r="T71" s="82"/>
      <c r="U71" s="82"/>
      <c r="V71" s="82"/>
      <c r="W71" s="82"/>
      <c r="X71" s="82"/>
      <c r="Y71" s="82"/>
      <c r="Z71" s="82"/>
      <c r="AA71" s="82"/>
      <c r="AB71" s="82"/>
      <c r="AC71" s="106"/>
      <c r="AD71" s="82"/>
      <c r="AE71" s="104"/>
      <c r="AF71" s="104"/>
      <c r="AG71" s="104"/>
      <c r="AH71" s="104"/>
      <c r="AI71" s="107"/>
      <c r="AJ71" s="97"/>
      <c r="AK71" s="97"/>
      <c r="AL71" s="97"/>
      <c r="AM71" s="97"/>
      <c r="AN71" s="97"/>
      <c r="AO71" s="97"/>
      <c r="AP71" s="97"/>
      <c r="AQ71" s="97"/>
      <c r="AR71" s="97"/>
      <c r="AS71" s="54"/>
      <c r="AT71" s="97"/>
      <c r="AU71" s="97"/>
      <c r="AV71" s="80"/>
      <c r="AW71" s="80"/>
      <c r="AX71" s="55"/>
      <c r="AY71" s="97"/>
      <c r="AZ71" s="55"/>
      <c r="BA71" s="97"/>
      <c r="BB71" s="97"/>
      <c r="BC71" s="97"/>
      <c r="BD71" s="97"/>
      <c r="BE71" s="54"/>
      <c r="BF71" s="97"/>
      <c r="BG71" s="97"/>
      <c r="BH71" s="97"/>
      <c r="BI71" s="97"/>
      <c r="BJ71" s="97"/>
      <c r="BK71" s="97"/>
      <c r="BL71" s="97"/>
      <c r="BM71" s="97"/>
      <c r="BN71" s="97"/>
      <c r="BO71" s="97"/>
      <c r="BP71" s="97"/>
      <c r="BQ71" s="97"/>
      <c r="BR71" s="97"/>
    </row>
    <row r="72" spans="1:70" ht="15.75" customHeight="1" x14ac:dyDescent="0.15">
      <c r="A72" s="412">
        <v>10</v>
      </c>
      <c r="B72" s="413"/>
      <c r="C72" s="418" t="s">
        <v>273</v>
      </c>
      <c r="D72" s="411"/>
      <c r="E72" s="411"/>
      <c r="F72" s="269" t="s">
        <v>328</v>
      </c>
      <c r="G72" s="98" t="s">
        <v>122</v>
      </c>
      <c r="H72" s="98" t="s">
        <v>9</v>
      </c>
      <c r="I72" s="190" t="s">
        <v>328</v>
      </c>
      <c r="J72" s="98" t="s">
        <v>10</v>
      </c>
      <c r="K72" s="98"/>
      <c r="L72" s="98"/>
      <c r="M72" s="98"/>
      <c r="N72" s="98"/>
      <c r="O72" s="98"/>
      <c r="P72" s="98"/>
      <c r="Q72" s="98"/>
      <c r="R72" s="98"/>
      <c r="S72" s="98"/>
      <c r="T72" s="301">
        <v>1</v>
      </c>
      <c r="U72" s="98" t="s">
        <v>152</v>
      </c>
      <c r="V72" s="98"/>
      <c r="W72" s="98" t="s">
        <v>153</v>
      </c>
      <c r="X72" s="190" t="s">
        <v>328</v>
      </c>
      <c r="Y72" s="98" t="s">
        <v>5</v>
      </c>
      <c r="Z72" s="98" t="s">
        <v>11</v>
      </c>
      <c r="AA72" s="190" t="s">
        <v>186</v>
      </c>
      <c r="AB72" s="98" t="s">
        <v>4</v>
      </c>
      <c r="AC72" s="98" t="s">
        <v>12</v>
      </c>
      <c r="AD72" s="98"/>
      <c r="AE72" s="98"/>
      <c r="AF72" s="98"/>
      <c r="AG72" s="98"/>
      <c r="AH72" s="98"/>
      <c r="AI72" s="100"/>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row>
    <row r="73" spans="1:70" ht="15.75" customHeight="1" x14ac:dyDescent="0.15">
      <c r="A73" s="414"/>
      <c r="B73" s="415"/>
      <c r="C73" s="418"/>
      <c r="D73" s="411"/>
      <c r="E73" s="411"/>
      <c r="F73" s="101"/>
      <c r="G73" s="97"/>
      <c r="H73" s="97"/>
      <c r="I73" s="190" t="s">
        <v>328</v>
      </c>
      <c r="J73" s="97" t="s">
        <v>276</v>
      </c>
      <c r="K73" s="97"/>
      <c r="L73" s="97"/>
      <c r="M73" s="97"/>
      <c r="N73" s="97"/>
      <c r="O73" s="97"/>
      <c r="P73" s="97"/>
      <c r="Q73" s="97"/>
      <c r="R73" s="97"/>
      <c r="S73" s="97"/>
      <c r="T73" s="302">
        <v>1</v>
      </c>
      <c r="U73" s="97" t="s">
        <v>152</v>
      </c>
      <c r="V73" s="97"/>
      <c r="W73" s="97" t="s">
        <v>153</v>
      </c>
      <c r="X73" s="190" t="s">
        <v>328</v>
      </c>
      <c r="Y73" s="97" t="s">
        <v>5</v>
      </c>
      <c r="Z73" s="97" t="s">
        <v>11</v>
      </c>
      <c r="AA73" s="190" t="s">
        <v>186</v>
      </c>
      <c r="AB73" s="97" t="s">
        <v>4</v>
      </c>
      <c r="AC73" s="97" t="s">
        <v>12</v>
      </c>
      <c r="AD73" s="97"/>
      <c r="AE73" s="97"/>
      <c r="AF73" s="97"/>
      <c r="AG73" s="97"/>
      <c r="AH73" s="97"/>
      <c r="AI73" s="102"/>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row>
    <row r="74" spans="1:70" ht="15.75" customHeight="1" x14ac:dyDescent="0.15">
      <c r="A74" s="414"/>
      <c r="B74" s="415"/>
      <c r="C74" s="418"/>
      <c r="D74" s="411"/>
      <c r="E74" s="411"/>
      <c r="F74" s="101"/>
      <c r="G74" s="97"/>
      <c r="H74" s="97"/>
      <c r="I74" s="190" t="s">
        <v>186</v>
      </c>
      <c r="J74" s="97" t="s">
        <v>188</v>
      </c>
      <c r="K74" s="97"/>
      <c r="L74" s="97"/>
      <c r="M74" s="97"/>
      <c r="N74" s="97"/>
      <c r="O74" s="97"/>
      <c r="P74" s="97"/>
      <c r="Q74" s="97"/>
      <c r="R74" s="97"/>
      <c r="S74" s="97"/>
      <c r="T74" s="301"/>
      <c r="U74" s="97" t="s">
        <v>152</v>
      </c>
      <c r="V74" s="97"/>
      <c r="W74" s="97" t="s">
        <v>153</v>
      </c>
      <c r="X74" s="190" t="s">
        <v>186</v>
      </c>
      <c r="Y74" s="97" t="s">
        <v>5</v>
      </c>
      <c r="Z74" s="97" t="s">
        <v>11</v>
      </c>
      <c r="AA74" s="190" t="s">
        <v>186</v>
      </c>
      <c r="AB74" s="97" t="s">
        <v>4</v>
      </c>
      <c r="AC74" s="97" t="s">
        <v>12</v>
      </c>
      <c r="AD74" s="97"/>
      <c r="AE74" s="97"/>
      <c r="AF74" s="97"/>
      <c r="AG74" s="97"/>
      <c r="AH74" s="97"/>
      <c r="AI74" s="102"/>
      <c r="AJ74" s="97"/>
      <c r="AK74" s="97"/>
      <c r="AL74" s="97"/>
      <c r="AM74" s="97"/>
      <c r="AN74" s="97"/>
      <c r="AO74" s="97"/>
      <c r="AP74" s="97"/>
      <c r="AQ74" s="97"/>
      <c r="AR74" s="97"/>
      <c r="AS74" s="97"/>
      <c r="AT74" s="97"/>
      <c r="AU74" s="97"/>
      <c r="AV74" s="97"/>
      <c r="AW74" s="97"/>
      <c r="AX74" s="55"/>
      <c r="AY74" s="55"/>
      <c r="AZ74" s="97"/>
      <c r="BA74" s="97"/>
      <c r="BB74" s="97"/>
      <c r="BC74" s="97"/>
      <c r="BD74" s="97"/>
      <c r="BE74" s="55"/>
      <c r="BF74" s="55"/>
      <c r="BG74" s="97"/>
      <c r="BH74" s="97"/>
      <c r="BI74" s="97"/>
      <c r="BJ74" s="97"/>
      <c r="BK74" s="97"/>
      <c r="BL74" s="55"/>
      <c r="BM74" s="55"/>
      <c r="BN74" s="97"/>
      <c r="BO74" s="97"/>
      <c r="BP74" s="97"/>
      <c r="BQ74" s="97"/>
      <c r="BR74" s="97"/>
    </row>
    <row r="75" spans="1:70" ht="15.75" customHeight="1" thickBot="1" x14ac:dyDescent="0.2">
      <c r="A75" s="416"/>
      <c r="B75" s="417"/>
      <c r="C75" s="418"/>
      <c r="D75" s="411"/>
      <c r="E75" s="411"/>
      <c r="F75" s="269"/>
      <c r="G75" s="189" t="s">
        <v>121</v>
      </c>
      <c r="AD75" s="97"/>
      <c r="AE75" s="97"/>
      <c r="AF75" s="97"/>
      <c r="AG75" s="97"/>
      <c r="AH75" s="97"/>
      <c r="AI75" s="107"/>
      <c r="AJ75" s="97"/>
      <c r="AK75" s="97"/>
      <c r="AL75" s="97"/>
      <c r="AM75" s="97"/>
      <c r="AN75" s="97"/>
      <c r="AO75" s="97"/>
      <c r="AP75" s="97"/>
      <c r="AQ75" s="97"/>
      <c r="AR75" s="97"/>
      <c r="AS75" s="97"/>
      <c r="AT75" s="97"/>
      <c r="AU75" s="97"/>
      <c r="AV75" s="97"/>
      <c r="AW75" s="97"/>
      <c r="AX75" s="55"/>
      <c r="AY75" s="55"/>
      <c r="AZ75" s="97"/>
      <c r="BA75" s="97"/>
      <c r="BB75" s="97"/>
      <c r="BC75" s="97"/>
      <c r="BD75" s="97"/>
      <c r="BE75" s="55"/>
      <c r="BF75" s="55"/>
      <c r="BG75" s="97"/>
      <c r="BH75" s="97"/>
      <c r="BI75" s="97"/>
      <c r="BJ75" s="97"/>
      <c r="BK75" s="97"/>
      <c r="BL75" s="55"/>
      <c r="BM75" s="55"/>
      <c r="BN75" s="97"/>
      <c r="BO75" s="97"/>
      <c r="BP75" s="97"/>
      <c r="BQ75" s="97"/>
      <c r="BR75" s="97"/>
    </row>
    <row r="76" spans="1:70" ht="15.75" customHeight="1" x14ac:dyDescent="0.15">
      <c r="A76" s="419">
        <v>11</v>
      </c>
      <c r="B76" s="420"/>
      <c r="C76" s="421" t="s">
        <v>189</v>
      </c>
      <c r="D76" s="383"/>
      <c r="E76" s="383"/>
      <c r="F76" s="269" t="s">
        <v>328</v>
      </c>
      <c r="G76" s="98" t="s">
        <v>122</v>
      </c>
      <c r="H76" s="98" t="s">
        <v>9</v>
      </c>
      <c r="I76" s="190" t="s">
        <v>186</v>
      </c>
      <c r="J76" s="98" t="s">
        <v>13</v>
      </c>
      <c r="K76" s="98"/>
      <c r="L76" s="98"/>
      <c r="M76" s="190" t="s">
        <v>328</v>
      </c>
      <c r="N76" s="98" t="s">
        <v>14</v>
      </c>
      <c r="O76" s="98"/>
      <c r="P76" s="98"/>
      <c r="Q76" s="98" t="s">
        <v>30</v>
      </c>
      <c r="R76" s="98"/>
      <c r="S76" s="98"/>
      <c r="T76" s="301">
        <v>1</v>
      </c>
      <c r="U76" s="98" t="s">
        <v>152</v>
      </c>
      <c r="V76" s="98"/>
      <c r="W76" s="98" t="s">
        <v>153</v>
      </c>
      <c r="X76" s="190" t="s">
        <v>186</v>
      </c>
      <c r="Y76" s="98" t="s">
        <v>5</v>
      </c>
      <c r="Z76" s="98" t="s">
        <v>11</v>
      </c>
      <c r="AA76" s="190" t="s">
        <v>328</v>
      </c>
      <c r="AB76" s="98" t="s">
        <v>4</v>
      </c>
      <c r="AC76" s="98" t="s">
        <v>12</v>
      </c>
      <c r="AD76" s="98" t="s">
        <v>185</v>
      </c>
      <c r="AE76" s="98"/>
      <c r="AF76" s="98"/>
      <c r="AG76" s="190" t="s">
        <v>186</v>
      </c>
      <c r="AH76" s="98" t="s">
        <v>206</v>
      </c>
      <c r="AI76" s="100"/>
      <c r="AJ76" s="97"/>
      <c r="AK76" s="97"/>
      <c r="AL76" s="97"/>
      <c r="AM76" s="97"/>
      <c r="AN76" s="97"/>
      <c r="AO76" s="97"/>
      <c r="AP76" s="97"/>
      <c r="AQ76" s="97"/>
      <c r="AR76" s="97"/>
      <c r="AS76" s="97"/>
      <c r="AT76" s="97"/>
      <c r="AU76" s="97"/>
      <c r="AV76" s="97"/>
      <c r="AW76" s="97"/>
      <c r="AX76" s="55"/>
      <c r="AY76" s="55"/>
      <c r="AZ76" s="97"/>
      <c r="BA76" s="97"/>
      <c r="BB76" s="97"/>
      <c r="BC76" s="97"/>
      <c r="BD76" s="97"/>
      <c r="BE76" s="55"/>
      <c r="BF76" s="55"/>
      <c r="BG76" s="97"/>
      <c r="BH76" s="97"/>
      <c r="BI76" s="97"/>
      <c r="BJ76" s="97"/>
      <c r="BK76" s="97"/>
      <c r="BL76" s="55"/>
      <c r="BM76" s="55"/>
      <c r="BN76" s="97"/>
      <c r="BO76" s="97"/>
      <c r="BP76" s="97"/>
      <c r="BQ76" s="97"/>
      <c r="BR76" s="97"/>
    </row>
    <row r="77" spans="1:70" ht="15.75" customHeight="1" x14ac:dyDescent="0.15">
      <c r="A77" s="387"/>
      <c r="B77" s="388"/>
      <c r="C77" s="421"/>
      <c r="D77" s="383"/>
      <c r="E77" s="383"/>
      <c r="F77" s="269"/>
      <c r="G77" s="82" t="s">
        <v>121</v>
      </c>
      <c r="H77" s="104"/>
      <c r="I77" s="104"/>
      <c r="J77" s="104"/>
      <c r="K77" s="104"/>
      <c r="L77" s="108"/>
      <c r="M77" s="108"/>
      <c r="N77" s="108"/>
      <c r="O77" s="108"/>
      <c r="P77" s="108"/>
      <c r="Q77" s="108"/>
      <c r="R77" s="108"/>
      <c r="S77" s="108"/>
      <c r="T77" s="108"/>
      <c r="U77" s="108"/>
      <c r="V77" s="108"/>
      <c r="W77" s="108"/>
      <c r="X77" s="109"/>
      <c r="Y77" s="109"/>
      <c r="Z77" s="109"/>
      <c r="AA77" s="104"/>
      <c r="AB77" s="104"/>
      <c r="AC77" s="104"/>
      <c r="AD77" s="104"/>
      <c r="AE77" s="104"/>
      <c r="AF77" s="104"/>
      <c r="AG77" s="104"/>
      <c r="AH77" s="104"/>
      <c r="AI77" s="107"/>
      <c r="AJ77" s="97"/>
      <c r="AK77" s="97"/>
      <c r="AL77" s="97"/>
      <c r="AM77" s="97"/>
      <c r="AN77" s="97"/>
      <c r="AO77" s="97"/>
      <c r="AP77" s="97"/>
      <c r="AQ77" s="97"/>
      <c r="AR77" s="97"/>
      <c r="AS77" s="97"/>
      <c r="AT77" s="97"/>
      <c r="AU77" s="97"/>
      <c r="AV77" s="97"/>
      <c r="AW77" s="97"/>
      <c r="AX77" s="55"/>
      <c r="AY77" s="55"/>
      <c r="AZ77" s="113"/>
      <c r="BA77" s="113"/>
      <c r="BB77" s="113"/>
      <c r="BC77" s="113"/>
      <c r="BD77" s="113"/>
      <c r="BE77" s="80"/>
      <c r="BF77" s="80"/>
      <c r="BG77" s="113"/>
      <c r="BH77" s="113"/>
      <c r="BI77" s="113"/>
      <c r="BJ77" s="113"/>
      <c r="BK77" s="113"/>
      <c r="BL77" s="80"/>
      <c r="BM77" s="80"/>
      <c r="BN77" s="97"/>
      <c r="BO77" s="97"/>
      <c r="BP77" s="97"/>
      <c r="BQ77" s="80"/>
      <c r="BR77" s="80"/>
    </row>
    <row r="78" spans="1:70" ht="15.75" customHeight="1" x14ac:dyDescent="0.15">
      <c r="A78" s="387">
        <v>12</v>
      </c>
      <c r="B78" s="388"/>
      <c r="C78" s="383" t="s">
        <v>190</v>
      </c>
      <c r="D78" s="383"/>
      <c r="E78" s="383"/>
      <c r="F78" s="389" t="s">
        <v>167</v>
      </c>
      <c r="G78" s="390"/>
      <c r="H78" s="391"/>
      <c r="I78" s="269" t="s">
        <v>328</v>
      </c>
      <c r="J78" s="98" t="s">
        <v>122</v>
      </c>
      <c r="K78" s="98" t="s">
        <v>9</v>
      </c>
      <c r="L78" s="190" t="s">
        <v>186</v>
      </c>
      <c r="M78" s="110" t="s">
        <v>154</v>
      </c>
      <c r="N78" s="110"/>
      <c r="O78" s="111"/>
      <c r="P78" s="190" t="s">
        <v>328</v>
      </c>
      <c r="Q78" s="111" t="s">
        <v>155</v>
      </c>
      <c r="R78" s="111"/>
      <c r="S78" s="111"/>
      <c r="T78" s="111"/>
      <c r="U78" s="190" t="s">
        <v>328</v>
      </c>
      <c r="V78" s="111" t="s">
        <v>156</v>
      </c>
      <c r="W78" s="111"/>
      <c r="X78" s="111"/>
      <c r="Y78" s="190" t="s">
        <v>328</v>
      </c>
      <c r="Z78" s="111" t="s">
        <v>157</v>
      </c>
      <c r="AA78" s="112"/>
      <c r="AB78" s="112"/>
      <c r="AC78" s="190" t="s">
        <v>186</v>
      </c>
      <c r="AD78" s="98" t="s">
        <v>329</v>
      </c>
      <c r="AE78" s="98"/>
      <c r="AF78" s="98"/>
      <c r="AG78" s="98"/>
      <c r="AH78" s="98"/>
      <c r="AI78" s="100"/>
      <c r="AJ78" s="97"/>
      <c r="AK78" s="97"/>
      <c r="AL78" s="97"/>
      <c r="AM78" s="97"/>
      <c r="AN78" s="97"/>
      <c r="AO78" s="97"/>
      <c r="AP78" s="97"/>
      <c r="AQ78" s="97"/>
      <c r="AR78" s="97"/>
      <c r="AS78" s="97"/>
      <c r="AT78" s="97"/>
      <c r="AU78" s="97"/>
      <c r="AV78" s="97"/>
      <c r="AW78" s="55"/>
      <c r="AX78" s="55"/>
      <c r="AY78" s="113"/>
      <c r="AZ78" s="113"/>
      <c r="BA78" s="113"/>
      <c r="BB78" s="113"/>
      <c r="BC78" s="113"/>
      <c r="BD78" s="80"/>
      <c r="BE78" s="80"/>
      <c r="BF78" s="113"/>
      <c r="BG78" s="113"/>
      <c r="BH78" s="113"/>
      <c r="BI78" s="113"/>
      <c r="BJ78" s="113"/>
      <c r="BK78" s="80"/>
      <c r="BL78" s="80"/>
      <c r="BM78" s="97"/>
      <c r="BN78" s="97"/>
      <c r="BO78" s="97"/>
      <c r="BP78" s="80"/>
      <c r="BQ78" s="80"/>
    </row>
    <row r="79" spans="1:70" ht="15.75" customHeight="1" x14ac:dyDescent="0.15">
      <c r="A79" s="355"/>
      <c r="B79" s="356"/>
      <c r="C79" s="383"/>
      <c r="D79" s="383"/>
      <c r="E79" s="383"/>
      <c r="F79" s="392"/>
      <c r="G79" s="393"/>
      <c r="H79" s="394"/>
      <c r="L79" s="190"/>
      <c r="M79" s="113" t="s">
        <v>158</v>
      </c>
      <c r="N79" s="113"/>
      <c r="O79" s="55"/>
      <c r="P79" s="55"/>
      <c r="Q79" s="55"/>
      <c r="R79" s="55"/>
      <c r="S79" s="55"/>
      <c r="T79" s="55"/>
      <c r="U79" s="190" t="s">
        <v>186</v>
      </c>
      <c r="V79" s="55" t="s">
        <v>24</v>
      </c>
      <c r="W79" s="55"/>
      <c r="X79" s="55"/>
      <c r="Y79" s="55"/>
      <c r="Z79" s="55"/>
      <c r="AA79" s="80"/>
      <c r="AB79" s="80"/>
      <c r="AC79" s="80"/>
      <c r="AD79" s="97"/>
      <c r="AE79" s="97"/>
      <c r="AF79" s="97"/>
      <c r="AG79" s="97"/>
      <c r="AH79" s="97"/>
      <c r="AI79" s="102"/>
      <c r="AJ79" s="97"/>
      <c r="AK79" s="97"/>
      <c r="AL79" s="97"/>
      <c r="AM79" s="97"/>
      <c r="AN79" s="97"/>
      <c r="AO79" s="97"/>
      <c r="AP79" s="97"/>
      <c r="AQ79" s="97"/>
      <c r="AR79" s="97"/>
      <c r="AS79" s="54"/>
      <c r="AT79" s="97"/>
      <c r="AU79" s="97"/>
      <c r="AV79" s="97"/>
      <c r="AW79" s="97"/>
      <c r="AX79" s="54"/>
      <c r="AY79" s="97"/>
      <c r="AZ79" s="97"/>
      <c r="BA79" s="97"/>
      <c r="BB79" s="97"/>
      <c r="BC79" s="97"/>
      <c r="BD79" s="97"/>
      <c r="BE79" s="97"/>
      <c r="BF79" s="97"/>
      <c r="BG79" s="97"/>
      <c r="BH79" s="97"/>
      <c r="BI79" s="97"/>
      <c r="BJ79" s="97"/>
      <c r="BK79" s="69"/>
      <c r="BL79" s="97"/>
      <c r="BM79" s="97"/>
      <c r="BN79" s="97"/>
      <c r="BO79" s="97"/>
      <c r="BP79" s="97"/>
      <c r="BQ79" s="97"/>
      <c r="BR79" s="97"/>
    </row>
    <row r="80" spans="1:70" ht="15.75" customHeight="1" x14ac:dyDescent="0.15">
      <c r="A80" s="355"/>
      <c r="B80" s="356"/>
      <c r="C80" s="383"/>
      <c r="D80" s="383"/>
      <c r="E80" s="383"/>
      <c r="F80" s="395"/>
      <c r="G80" s="396"/>
      <c r="H80" s="397"/>
      <c r="I80" s="269"/>
      <c r="J80" s="113" t="s">
        <v>121</v>
      </c>
      <c r="K80" s="113"/>
      <c r="L80" s="55"/>
      <c r="M80" s="55"/>
      <c r="N80" s="55"/>
      <c r="O80" s="55"/>
      <c r="P80" s="55"/>
      <c r="Q80" s="55"/>
      <c r="S80" s="55"/>
      <c r="T80" s="55"/>
      <c r="U80" s="55"/>
      <c r="V80" s="55"/>
      <c r="W80" s="55"/>
      <c r="X80" s="80"/>
      <c r="Y80" s="80"/>
      <c r="Z80" s="80"/>
      <c r="AA80" s="97"/>
      <c r="AB80" s="97"/>
      <c r="AC80" s="97"/>
      <c r="AD80" s="97"/>
      <c r="AE80" s="97"/>
      <c r="AF80" s="97"/>
      <c r="AG80" s="97"/>
      <c r="AH80" s="97"/>
      <c r="AI80" s="102"/>
      <c r="AJ80" s="97"/>
      <c r="AK80" s="97"/>
      <c r="AL80" s="97"/>
      <c r="AM80" s="97"/>
      <c r="AN80" s="97"/>
      <c r="AO80" s="97"/>
      <c r="AP80" s="97"/>
      <c r="AQ80" s="97"/>
      <c r="AR80" s="97"/>
      <c r="AS80" s="54"/>
      <c r="AT80" s="97"/>
      <c r="AU80" s="97"/>
      <c r="AV80" s="97"/>
      <c r="AW80" s="97"/>
      <c r="AX80" s="97"/>
      <c r="AY80" s="97"/>
      <c r="AZ80" s="97"/>
      <c r="BA80" s="97"/>
      <c r="BB80" s="97"/>
      <c r="BC80" s="54"/>
      <c r="BD80" s="97"/>
      <c r="BE80" s="97"/>
      <c r="BF80" s="54"/>
      <c r="BG80" s="97"/>
      <c r="BH80" s="97"/>
      <c r="BI80" s="97"/>
      <c r="BJ80" s="97"/>
      <c r="BK80" s="97"/>
      <c r="BL80" s="97"/>
      <c r="BM80" s="97"/>
      <c r="BN80" s="97"/>
      <c r="BO80" s="97"/>
      <c r="BP80" s="97"/>
      <c r="BQ80" s="97"/>
      <c r="BR80" s="97"/>
    </row>
    <row r="81" spans="1:70" ht="15.75" customHeight="1" x14ac:dyDescent="0.15">
      <c r="A81" s="355"/>
      <c r="B81" s="356"/>
      <c r="C81" s="383"/>
      <c r="D81" s="383"/>
      <c r="E81" s="383"/>
      <c r="F81" s="398" t="s">
        <v>163</v>
      </c>
      <c r="G81" s="399"/>
      <c r="H81" s="400"/>
      <c r="I81" s="269" t="s">
        <v>291</v>
      </c>
      <c r="J81" s="114" t="s">
        <v>159</v>
      </c>
      <c r="K81" s="114"/>
      <c r="L81" s="132"/>
      <c r="M81" s="115"/>
      <c r="N81" s="115"/>
      <c r="O81" s="115"/>
      <c r="P81" s="270"/>
      <c r="Q81" s="115" t="s">
        <v>160</v>
      </c>
      <c r="R81" s="115"/>
      <c r="S81" s="115"/>
      <c r="T81" s="115"/>
      <c r="U81" s="132"/>
      <c r="V81" s="115"/>
      <c r="W81" s="270"/>
      <c r="X81" s="116" t="s">
        <v>161</v>
      </c>
      <c r="Y81" s="133"/>
      <c r="Z81" s="116"/>
      <c r="AA81" s="117"/>
      <c r="AB81" s="117"/>
      <c r="AC81" s="117"/>
      <c r="AD81" s="134"/>
      <c r="AE81" s="117"/>
      <c r="AF81" s="117"/>
      <c r="AG81" s="117"/>
      <c r="AH81" s="117"/>
      <c r="AI81" s="118"/>
      <c r="AJ81" s="97"/>
      <c r="AK81" s="97"/>
      <c r="AL81" s="97"/>
      <c r="AM81" s="97"/>
      <c r="AN81" s="97"/>
      <c r="AO81" s="97"/>
      <c r="AP81" s="97"/>
      <c r="AQ81" s="97"/>
      <c r="AR81" s="97"/>
      <c r="AS81" s="97"/>
      <c r="AT81" s="97"/>
      <c r="AU81" s="97"/>
      <c r="AV81" s="97"/>
      <c r="AW81" s="97"/>
      <c r="AX81" s="97"/>
      <c r="AY81" s="97"/>
      <c r="AZ81" s="97"/>
      <c r="BA81" s="97"/>
      <c r="BB81" s="97"/>
      <c r="BC81" s="54"/>
      <c r="BD81" s="97"/>
      <c r="BE81" s="97"/>
      <c r="BF81" s="54"/>
      <c r="BG81" s="97"/>
      <c r="BH81" s="97"/>
      <c r="BI81" s="97"/>
      <c r="BJ81" s="97"/>
      <c r="BK81" s="97"/>
      <c r="BL81" s="97"/>
      <c r="BM81" s="97"/>
      <c r="BN81" s="97"/>
      <c r="BO81" s="97"/>
      <c r="BP81" s="97"/>
      <c r="BQ81" s="97"/>
      <c r="BR81" s="97"/>
    </row>
    <row r="82" spans="1:70" ht="15.75" customHeight="1" x14ac:dyDescent="0.15">
      <c r="A82" s="355"/>
      <c r="B82" s="356"/>
      <c r="C82" s="383"/>
      <c r="D82" s="383"/>
      <c r="E82" s="383"/>
      <c r="F82" s="392" t="s">
        <v>164</v>
      </c>
      <c r="G82" s="393"/>
      <c r="H82" s="394"/>
      <c r="I82" s="269" t="s">
        <v>328</v>
      </c>
      <c r="J82" s="189" t="s">
        <v>122</v>
      </c>
      <c r="K82" s="189" t="s">
        <v>9</v>
      </c>
      <c r="L82" s="190" t="s">
        <v>328</v>
      </c>
      <c r="M82" s="97" t="s">
        <v>162</v>
      </c>
      <c r="N82" s="97"/>
      <c r="O82" s="80"/>
      <c r="P82" s="190" t="s">
        <v>328</v>
      </c>
      <c r="Q82" s="80" t="s">
        <v>0</v>
      </c>
      <c r="R82" s="80"/>
      <c r="S82" s="80"/>
      <c r="T82" s="80"/>
      <c r="U82" s="190" t="s">
        <v>328</v>
      </c>
      <c r="V82" s="80" t="s">
        <v>1</v>
      </c>
      <c r="W82" s="80"/>
      <c r="X82" s="80"/>
      <c r="Y82" s="190" t="s">
        <v>328</v>
      </c>
      <c r="Z82" s="80" t="s">
        <v>144</v>
      </c>
      <c r="AA82" s="80"/>
      <c r="AB82" s="80"/>
      <c r="AC82" s="80"/>
      <c r="AD82" s="190" t="s">
        <v>328</v>
      </c>
      <c r="AE82" s="97" t="s">
        <v>146</v>
      </c>
      <c r="AF82" s="97"/>
      <c r="AG82" s="97"/>
      <c r="AH82" s="97"/>
      <c r="AI82" s="102"/>
      <c r="AJ82" s="97"/>
      <c r="AK82" s="97"/>
      <c r="AL82" s="97"/>
      <c r="AM82" s="97"/>
      <c r="AN82" s="97"/>
      <c r="AO82" s="97"/>
      <c r="AP82" s="97"/>
      <c r="AQ82" s="97"/>
      <c r="AR82" s="97"/>
      <c r="AS82" s="97"/>
      <c r="AT82" s="97"/>
      <c r="AU82" s="97"/>
      <c r="AV82" s="97"/>
      <c r="AW82" s="97"/>
      <c r="AX82" s="97"/>
      <c r="AY82" s="97"/>
      <c r="AZ82" s="97"/>
      <c r="BA82" s="97"/>
      <c r="BB82" s="97"/>
      <c r="BC82" s="54"/>
      <c r="BD82" s="97"/>
      <c r="BE82" s="97"/>
      <c r="BF82" s="54"/>
      <c r="BG82" s="97"/>
      <c r="BH82" s="97"/>
      <c r="BI82" s="97"/>
      <c r="BJ82" s="97"/>
      <c r="BK82" s="97"/>
      <c r="BL82" s="97"/>
      <c r="BM82" s="97"/>
      <c r="BN82" s="97"/>
      <c r="BO82" s="97"/>
      <c r="BP82" s="97"/>
      <c r="BQ82" s="97"/>
      <c r="BR82" s="97"/>
    </row>
    <row r="83" spans="1:70" ht="15.75" customHeight="1" x14ac:dyDescent="0.15">
      <c r="A83" s="355"/>
      <c r="B83" s="356"/>
      <c r="C83" s="383"/>
      <c r="D83" s="383"/>
      <c r="E83" s="383"/>
      <c r="F83" s="392"/>
      <c r="G83" s="393"/>
      <c r="H83" s="394"/>
      <c r="L83" s="190"/>
      <c r="M83" s="97" t="s">
        <v>24</v>
      </c>
      <c r="N83" s="97"/>
      <c r="O83" s="97" t="s">
        <v>281</v>
      </c>
      <c r="P83" s="404"/>
      <c r="Q83" s="404"/>
      <c r="R83" s="404"/>
      <c r="S83" s="404"/>
      <c r="T83" s="404"/>
      <c r="U83" s="404"/>
      <c r="V83" s="404"/>
      <c r="W83" s="97" t="s">
        <v>12</v>
      </c>
      <c r="X83" s="97"/>
      <c r="Y83" s="97"/>
      <c r="Z83" s="97"/>
      <c r="AA83" s="54"/>
      <c r="AB83" s="97"/>
      <c r="AC83" s="97"/>
      <c r="AD83" s="97"/>
      <c r="AE83" s="97"/>
      <c r="AF83" s="97"/>
      <c r="AG83" s="97"/>
      <c r="AH83" s="97"/>
      <c r="AI83" s="102"/>
      <c r="AJ83" s="97"/>
      <c r="AK83" s="97"/>
      <c r="AL83" s="97"/>
      <c r="AM83" s="97"/>
      <c r="AN83" s="97"/>
      <c r="AO83" s="97"/>
      <c r="AP83" s="97"/>
      <c r="AQ83" s="97"/>
      <c r="AR83" s="97"/>
      <c r="AS83" s="97"/>
      <c r="AT83" s="97"/>
      <c r="AU83" s="97"/>
      <c r="AV83" s="97"/>
      <c r="AW83" s="97"/>
      <c r="AX83" s="97"/>
      <c r="AY83" s="97"/>
      <c r="AZ83" s="97"/>
      <c r="BA83" s="54"/>
      <c r="BB83" s="97"/>
      <c r="BC83" s="97"/>
      <c r="BD83" s="54"/>
      <c r="BE83" s="97"/>
      <c r="BF83" s="97"/>
      <c r="BG83" s="97"/>
      <c r="BH83" s="97"/>
      <c r="BI83" s="97"/>
      <c r="BJ83" s="97"/>
      <c r="BK83" s="97"/>
      <c r="BL83" s="97"/>
      <c r="BM83" s="97"/>
      <c r="BN83" s="97"/>
      <c r="BO83" s="97"/>
      <c r="BP83" s="97"/>
    </row>
    <row r="84" spans="1:70" ht="15.75" customHeight="1" x14ac:dyDescent="0.15">
      <c r="A84" s="355"/>
      <c r="B84" s="356"/>
      <c r="C84" s="383"/>
      <c r="D84" s="383"/>
      <c r="E84" s="383"/>
      <c r="F84" s="401"/>
      <c r="G84" s="402"/>
      <c r="H84" s="403"/>
      <c r="I84" s="269"/>
      <c r="J84" s="84" t="s">
        <v>121</v>
      </c>
      <c r="K84" s="104"/>
      <c r="L84" s="104"/>
      <c r="M84" s="104"/>
      <c r="N84" s="104"/>
      <c r="O84" s="104"/>
      <c r="P84" s="104"/>
      <c r="Q84" s="104"/>
      <c r="R84" s="104"/>
      <c r="S84" s="104"/>
      <c r="T84" s="104"/>
      <c r="U84" s="104"/>
      <c r="V84" s="104"/>
      <c r="W84" s="104"/>
      <c r="X84" s="84"/>
      <c r="Y84" s="104"/>
      <c r="Z84" s="104"/>
      <c r="AA84" s="104"/>
      <c r="AB84" s="104"/>
      <c r="AC84" s="104"/>
      <c r="AD84" s="104"/>
      <c r="AE84" s="104"/>
      <c r="AF84" s="104"/>
      <c r="AG84" s="104"/>
      <c r="AH84" s="104"/>
      <c r="AI84" s="107"/>
      <c r="AJ84" s="97"/>
      <c r="AK84" s="97"/>
      <c r="AL84" s="97"/>
      <c r="AM84" s="97"/>
      <c r="AN84" s="97"/>
      <c r="AO84" s="97"/>
      <c r="AP84" s="97"/>
      <c r="AQ84" s="97"/>
      <c r="AR84" s="97"/>
      <c r="AS84" s="97"/>
      <c r="AT84" s="97"/>
      <c r="AU84" s="97"/>
      <c r="AV84" s="97"/>
      <c r="AW84" s="97"/>
      <c r="AX84" s="97"/>
      <c r="AY84" s="97"/>
      <c r="AZ84" s="97"/>
      <c r="BA84" s="97"/>
      <c r="BB84" s="97"/>
      <c r="BC84" s="54"/>
      <c r="BD84" s="97"/>
      <c r="BE84" s="97"/>
      <c r="BF84" s="54"/>
      <c r="BG84" s="97"/>
      <c r="BH84" s="97"/>
      <c r="BI84" s="97"/>
      <c r="BJ84" s="97"/>
      <c r="BK84" s="97"/>
      <c r="BL84" s="97"/>
      <c r="BM84" s="97"/>
      <c r="BN84" s="97"/>
      <c r="BO84" s="97"/>
      <c r="BP84" s="97"/>
      <c r="BQ84" s="97"/>
      <c r="BR84" s="97"/>
    </row>
    <row r="85" spans="1:70" ht="15.75" customHeight="1" x14ac:dyDescent="0.15">
      <c r="A85" s="355">
        <v>13</v>
      </c>
      <c r="B85" s="356"/>
      <c r="C85" s="383" t="s">
        <v>191</v>
      </c>
      <c r="D85" s="383"/>
      <c r="E85" s="383"/>
      <c r="F85" s="270" t="s">
        <v>291</v>
      </c>
      <c r="G85" s="98" t="s">
        <v>122</v>
      </c>
      <c r="H85" s="98" t="s">
        <v>9</v>
      </c>
      <c r="I85" s="190"/>
      <c r="J85" s="98" t="s">
        <v>267</v>
      </c>
      <c r="K85" s="98"/>
      <c r="L85" s="98"/>
      <c r="M85" s="98"/>
      <c r="N85" s="98"/>
      <c r="O85" s="98"/>
      <c r="P85" s="98"/>
      <c r="Q85" s="98"/>
      <c r="R85" s="98"/>
      <c r="S85" s="98"/>
      <c r="T85" s="98"/>
      <c r="U85" s="98"/>
      <c r="V85" s="98"/>
      <c r="W85" s="98"/>
      <c r="X85" s="99"/>
      <c r="Y85" s="98"/>
      <c r="Z85" s="98"/>
      <c r="AA85" s="98"/>
      <c r="AB85" s="98"/>
      <c r="AC85" s="98"/>
      <c r="AD85" s="98"/>
      <c r="AE85" s="98"/>
      <c r="AF85" s="98"/>
      <c r="AG85" s="98"/>
      <c r="AH85" s="98"/>
      <c r="AI85" s="100"/>
      <c r="AJ85" s="97"/>
    </row>
    <row r="86" spans="1:70" ht="15.75" customHeight="1" x14ac:dyDescent="0.15">
      <c r="A86" s="355"/>
      <c r="B86" s="356"/>
      <c r="C86" s="383"/>
      <c r="D86" s="383"/>
      <c r="E86" s="383"/>
      <c r="F86" s="86"/>
      <c r="H86" s="97"/>
      <c r="I86" s="190" t="s">
        <v>328</v>
      </c>
      <c r="J86" s="97" t="s">
        <v>268</v>
      </c>
      <c r="K86" s="97"/>
      <c r="L86" s="97"/>
      <c r="M86" s="97"/>
      <c r="N86" s="97"/>
      <c r="O86" s="56"/>
      <c r="P86" s="97"/>
      <c r="Q86" s="97"/>
      <c r="R86" s="97"/>
      <c r="S86" s="97"/>
      <c r="T86" s="97"/>
      <c r="U86" s="97"/>
      <c r="V86" s="97"/>
      <c r="W86" s="97"/>
      <c r="X86" s="54"/>
      <c r="Y86" s="97"/>
      <c r="Z86" s="97"/>
      <c r="AA86" s="97"/>
      <c r="AB86" s="97"/>
      <c r="AC86" s="97"/>
      <c r="AD86" s="97"/>
      <c r="AE86" s="97"/>
      <c r="AF86" s="97"/>
      <c r="AG86" s="97"/>
      <c r="AH86" s="97"/>
      <c r="AI86" s="102"/>
      <c r="AJ86" s="97"/>
    </row>
    <row r="87" spans="1:70" ht="15.75" customHeight="1" x14ac:dyDescent="0.15">
      <c r="A87" s="355"/>
      <c r="B87" s="356"/>
      <c r="C87" s="383"/>
      <c r="D87" s="383"/>
      <c r="E87" s="383"/>
      <c r="F87" s="86"/>
      <c r="G87" s="97"/>
      <c r="H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102"/>
      <c r="AJ87" s="97"/>
    </row>
    <row r="88" spans="1:70" ht="15.75" customHeight="1" x14ac:dyDescent="0.15">
      <c r="A88" s="355"/>
      <c r="B88" s="356"/>
      <c r="C88" s="383"/>
      <c r="D88" s="383"/>
      <c r="E88" s="383"/>
      <c r="F88" s="270"/>
      <c r="G88" s="189" t="s">
        <v>121</v>
      </c>
      <c r="H88" s="97" t="s">
        <v>9</v>
      </c>
      <c r="I88" s="284"/>
      <c r="J88" s="97" t="s">
        <v>165</v>
      </c>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102"/>
      <c r="AJ88" s="97"/>
    </row>
    <row r="89" spans="1:70" ht="15.75" customHeight="1" x14ac:dyDescent="0.15">
      <c r="A89" s="355"/>
      <c r="B89" s="356"/>
      <c r="C89" s="383"/>
      <c r="D89" s="383"/>
      <c r="E89" s="383"/>
      <c r="F89" s="119"/>
      <c r="G89" s="104"/>
      <c r="H89" s="104"/>
      <c r="I89" s="284"/>
      <c r="J89" s="104" t="s">
        <v>166</v>
      </c>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7"/>
      <c r="AJ89" s="97"/>
    </row>
    <row r="90" spans="1:70" ht="15.75" customHeight="1" x14ac:dyDescent="0.15">
      <c r="A90" s="355">
        <v>14</v>
      </c>
      <c r="B90" s="356"/>
      <c r="C90" s="365" t="s">
        <v>173</v>
      </c>
      <c r="D90" s="366"/>
      <c r="E90" s="366"/>
      <c r="F90" s="366"/>
      <c r="G90" s="366"/>
      <c r="H90" s="367"/>
      <c r="I90" s="269" t="s">
        <v>328</v>
      </c>
      <c r="J90" s="98" t="s">
        <v>122</v>
      </c>
      <c r="K90" s="110" t="s">
        <v>9</v>
      </c>
      <c r="L90" s="190" t="s">
        <v>328</v>
      </c>
      <c r="M90" s="111" t="s">
        <v>48</v>
      </c>
      <c r="N90" s="111"/>
      <c r="O90" s="111"/>
      <c r="P90" s="111"/>
      <c r="Q90" s="190"/>
      <c r="R90" s="111" t="s">
        <v>174</v>
      </c>
      <c r="S90" s="111"/>
      <c r="T90" s="111"/>
      <c r="U90" s="111"/>
      <c r="V90" s="190" t="s">
        <v>328</v>
      </c>
      <c r="W90" s="111" t="s">
        <v>49</v>
      </c>
      <c r="X90" s="111"/>
      <c r="Y90" s="111"/>
      <c r="Z90" s="111"/>
      <c r="AA90" s="111"/>
      <c r="AB90" s="111"/>
      <c r="AD90" s="112"/>
      <c r="AE90" s="112"/>
      <c r="AF90" s="112"/>
      <c r="AG90" s="98"/>
      <c r="AH90" s="98"/>
      <c r="AI90" s="100"/>
      <c r="AJ90" s="97"/>
    </row>
    <row r="91" spans="1:70" ht="15.75" customHeight="1" x14ac:dyDescent="0.15">
      <c r="A91" s="355"/>
      <c r="B91" s="356"/>
      <c r="C91" s="368"/>
      <c r="D91" s="369"/>
      <c r="E91" s="369"/>
      <c r="F91" s="369"/>
      <c r="G91" s="369"/>
      <c r="H91" s="370"/>
      <c r="I91" s="101"/>
      <c r="J91" s="97"/>
      <c r="K91" s="97"/>
      <c r="L91" s="80"/>
      <c r="M91" s="80"/>
      <c r="N91" s="80"/>
      <c r="O91" s="80"/>
      <c r="P91" s="80"/>
      <c r="Q91" s="80"/>
      <c r="R91" s="80"/>
      <c r="S91" s="80"/>
      <c r="T91" s="80"/>
      <c r="U91" s="80"/>
      <c r="V91" s="80"/>
      <c r="W91" s="80"/>
      <c r="X91" s="80"/>
      <c r="Y91" s="80"/>
      <c r="Z91" s="80"/>
      <c r="AA91" s="80"/>
      <c r="AB91" s="80"/>
      <c r="AC91" s="80"/>
      <c r="AD91" s="80"/>
      <c r="AE91" s="80"/>
      <c r="AF91" s="80"/>
      <c r="AG91" s="97"/>
      <c r="AH91" s="97"/>
      <c r="AI91" s="102"/>
      <c r="AJ91" s="97"/>
    </row>
    <row r="92" spans="1:70" ht="15.75" customHeight="1" x14ac:dyDescent="0.15">
      <c r="A92" s="355"/>
      <c r="B92" s="356"/>
      <c r="C92" s="368"/>
      <c r="D92" s="369"/>
      <c r="E92" s="369"/>
      <c r="F92" s="369"/>
      <c r="G92" s="369"/>
      <c r="H92" s="370"/>
      <c r="I92" s="269"/>
      <c r="J92" s="54" t="s">
        <v>175</v>
      </c>
      <c r="K92" s="97" t="s">
        <v>9</v>
      </c>
      <c r="L92" s="190"/>
      <c r="M92" s="97" t="s">
        <v>171</v>
      </c>
      <c r="N92" s="97"/>
      <c r="O92" s="97"/>
      <c r="P92" s="97"/>
      <c r="Q92" s="97"/>
      <c r="R92" s="97"/>
      <c r="S92" s="97"/>
      <c r="T92" s="97"/>
      <c r="U92" s="97"/>
      <c r="V92" s="97"/>
      <c r="W92" s="97"/>
      <c r="X92" s="54"/>
      <c r="Y92" s="97"/>
      <c r="Z92" s="97"/>
      <c r="AA92" s="97"/>
      <c r="AB92" s="97"/>
      <c r="AC92" s="97"/>
      <c r="AD92" s="97"/>
      <c r="AE92" s="97"/>
      <c r="AF92" s="97"/>
      <c r="AG92" s="97"/>
      <c r="AH92" s="97"/>
      <c r="AI92" s="102"/>
      <c r="AJ92" s="97"/>
    </row>
    <row r="93" spans="1:70" ht="15.75" customHeight="1" x14ac:dyDescent="0.15">
      <c r="A93" s="355"/>
      <c r="B93" s="356"/>
      <c r="C93" s="380"/>
      <c r="D93" s="381"/>
      <c r="E93" s="381"/>
      <c r="F93" s="381"/>
      <c r="G93" s="381"/>
      <c r="H93" s="382"/>
      <c r="I93" s="119"/>
      <c r="J93" s="84"/>
      <c r="K93" s="104"/>
      <c r="L93" s="190"/>
      <c r="M93" s="104" t="s">
        <v>172</v>
      </c>
      <c r="N93" s="104"/>
      <c r="O93" s="104"/>
      <c r="P93" s="104"/>
      <c r="Q93" s="104"/>
      <c r="R93" s="104"/>
      <c r="S93" s="104"/>
      <c r="T93" s="104"/>
      <c r="U93" s="104"/>
      <c r="V93" s="104"/>
      <c r="W93" s="104"/>
      <c r="X93" s="84"/>
      <c r="Y93" s="104"/>
      <c r="Z93" s="104"/>
      <c r="AA93" s="104"/>
      <c r="AB93" s="104"/>
      <c r="AC93" s="104"/>
      <c r="AD93" s="104"/>
      <c r="AE93" s="104"/>
      <c r="AF93" s="104"/>
      <c r="AG93" s="104"/>
      <c r="AH93" s="104"/>
      <c r="AI93" s="107"/>
      <c r="AJ93" s="97"/>
    </row>
    <row r="94" spans="1:70" ht="15.75" customHeight="1" x14ac:dyDescent="0.15">
      <c r="A94" s="355">
        <v>15</v>
      </c>
      <c r="B94" s="356"/>
      <c r="C94" s="383" t="s">
        <v>192</v>
      </c>
      <c r="D94" s="383"/>
      <c r="E94" s="383"/>
      <c r="F94" s="384" t="s">
        <v>269</v>
      </c>
      <c r="G94" s="384"/>
      <c r="H94" s="384"/>
      <c r="I94" s="269" t="s">
        <v>328</v>
      </c>
      <c r="J94" s="98" t="s">
        <v>122</v>
      </c>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100"/>
      <c r="AJ94" s="97"/>
      <c r="AK94" s="97"/>
      <c r="AL94" s="97"/>
      <c r="AM94" s="97"/>
      <c r="AN94" s="97"/>
      <c r="AO94" s="97"/>
      <c r="AP94" s="97"/>
      <c r="AQ94" s="97"/>
      <c r="AR94" s="97"/>
      <c r="AS94" s="54"/>
      <c r="AT94" s="97"/>
      <c r="AU94" s="97"/>
      <c r="AV94" s="97"/>
      <c r="AW94" s="97"/>
      <c r="AX94" s="122"/>
      <c r="AY94" s="122"/>
      <c r="AZ94" s="122"/>
      <c r="BA94" s="122"/>
      <c r="BB94" s="122"/>
      <c r="BC94" s="122"/>
      <c r="BD94" s="122"/>
      <c r="BE94" s="122"/>
      <c r="BF94" s="122"/>
      <c r="BG94" s="122"/>
      <c r="BH94" s="122"/>
      <c r="BI94" s="122"/>
      <c r="BJ94" s="97"/>
      <c r="BK94" s="97"/>
      <c r="BL94" s="97"/>
      <c r="BM94" s="97"/>
      <c r="BN94" s="97"/>
      <c r="BO94" s="97"/>
      <c r="BP94" s="97"/>
      <c r="BQ94" s="97"/>
      <c r="BR94" s="97"/>
    </row>
    <row r="95" spans="1:70" ht="15.75" customHeight="1" x14ac:dyDescent="0.15">
      <c r="A95" s="355"/>
      <c r="B95" s="356"/>
      <c r="C95" s="383"/>
      <c r="D95" s="383"/>
      <c r="E95" s="383"/>
      <c r="F95" s="385"/>
      <c r="G95" s="385"/>
      <c r="H95" s="385"/>
      <c r="I95" s="269"/>
      <c r="J95" s="86" t="s">
        <v>121</v>
      </c>
      <c r="K95" s="97" t="s">
        <v>9</v>
      </c>
      <c r="L95" s="190"/>
      <c r="M95" s="97" t="s">
        <v>165</v>
      </c>
      <c r="N95" s="97"/>
      <c r="O95" s="97"/>
      <c r="P95" s="97"/>
      <c r="Q95" s="97"/>
      <c r="R95" s="97"/>
      <c r="S95" s="97"/>
      <c r="T95" s="97"/>
      <c r="U95" s="97"/>
      <c r="V95" s="97"/>
      <c r="W95" s="97"/>
      <c r="X95" s="97"/>
      <c r="Y95" s="97"/>
      <c r="Z95" s="97"/>
      <c r="AA95" s="97"/>
      <c r="AB95" s="97"/>
      <c r="AC95" s="97"/>
      <c r="AD95" s="97"/>
      <c r="AE95" s="97"/>
      <c r="AF95" s="97"/>
      <c r="AG95" s="97"/>
      <c r="AH95" s="97"/>
      <c r="AI95" s="102"/>
    </row>
    <row r="96" spans="1:70" ht="15.75" customHeight="1" x14ac:dyDescent="0.15">
      <c r="A96" s="355"/>
      <c r="B96" s="356"/>
      <c r="C96" s="383"/>
      <c r="D96" s="383"/>
      <c r="E96" s="383"/>
      <c r="F96" s="386"/>
      <c r="G96" s="386"/>
      <c r="H96" s="386"/>
      <c r="I96" s="119"/>
      <c r="J96" s="104"/>
      <c r="K96" s="104"/>
      <c r="L96" s="190"/>
      <c r="M96" s="104" t="s">
        <v>166</v>
      </c>
      <c r="N96" s="104"/>
      <c r="O96" s="104"/>
      <c r="P96" s="104"/>
      <c r="Q96" s="104"/>
      <c r="R96" s="104"/>
      <c r="S96" s="104"/>
      <c r="T96" s="104"/>
      <c r="U96" s="108"/>
      <c r="V96" s="108"/>
      <c r="W96" s="108"/>
      <c r="X96" s="108"/>
      <c r="Y96" s="108"/>
      <c r="Z96" s="108"/>
      <c r="AA96" s="108"/>
      <c r="AB96" s="108"/>
      <c r="AC96" s="108"/>
      <c r="AD96" s="109"/>
      <c r="AE96" s="109"/>
      <c r="AF96" s="109"/>
      <c r="AG96" s="104"/>
      <c r="AH96" s="104"/>
      <c r="AI96" s="107"/>
    </row>
    <row r="97" spans="1:35" ht="15.75" customHeight="1" x14ac:dyDescent="0.15">
      <c r="A97" s="355"/>
      <c r="B97" s="356"/>
      <c r="C97" s="383"/>
      <c r="D97" s="383"/>
      <c r="E97" s="383"/>
      <c r="F97" s="383" t="s">
        <v>168</v>
      </c>
      <c r="G97" s="383"/>
      <c r="H97" s="383"/>
      <c r="I97" s="269"/>
      <c r="J97" s="110" t="s">
        <v>122</v>
      </c>
      <c r="K97" s="110" t="s">
        <v>9</v>
      </c>
      <c r="L97" s="111" t="s">
        <v>46</v>
      </c>
      <c r="M97" s="111"/>
      <c r="N97" s="353"/>
      <c r="O97" s="354"/>
      <c r="P97" s="111" t="s">
        <v>169</v>
      </c>
      <c r="Q97" s="111"/>
      <c r="R97" s="111"/>
      <c r="S97" s="353"/>
      <c r="T97" s="354"/>
      <c r="U97" s="111" t="s">
        <v>170</v>
      </c>
      <c r="V97" s="111"/>
      <c r="W97" s="111"/>
      <c r="X97" s="111"/>
      <c r="Y97" s="111"/>
      <c r="Z97" s="111"/>
      <c r="AA97" s="111"/>
      <c r="AB97" s="111"/>
      <c r="AC97" s="111"/>
      <c r="AD97" s="112"/>
      <c r="AE97" s="112"/>
      <c r="AF97" s="112"/>
      <c r="AG97" s="98"/>
      <c r="AH97" s="98"/>
      <c r="AI97" s="100"/>
    </row>
    <row r="98" spans="1:35" ht="15.75" customHeight="1" x14ac:dyDescent="0.15">
      <c r="A98" s="355"/>
      <c r="B98" s="356"/>
      <c r="C98" s="383"/>
      <c r="D98" s="383"/>
      <c r="E98" s="383"/>
      <c r="F98" s="383"/>
      <c r="G98" s="383"/>
      <c r="H98" s="383"/>
      <c r="I98" s="86"/>
      <c r="J98" s="113"/>
      <c r="K98" s="113"/>
      <c r="L98" s="55"/>
      <c r="M98" s="55"/>
      <c r="N98" s="55"/>
      <c r="O98" s="55"/>
      <c r="P98" s="55"/>
      <c r="Q98" s="55"/>
      <c r="R98" s="55"/>
      <c r="S98" s="55"/>
      <c r="T98" s="55"/>
      <c r="U98" s="55"/>
      <c r="V98" s="55"/>
      <c r="W98" s="55"/>
      <c r="X98" s="55"/>
      <c r="Y98" s="55"/>
      <c r="Z98" s="55"/>
      <c r="AA98" s="55"/>
      <c r="AB98" s="55"/>
      <c r="AC98" s="55"/>
      <c r="AD98" s="80"/>
      <c r="AE98" s="80"/>
      <c r="AF98" s="80"/>
      <c r="AG98" s="97"/>
      <c r="AH98" s="97"/>
      <c r="AI98" s="102"/>
    </row>
    <row r="99" spans="1:35" ht="15.75" customHeight="1" x14ac:dyDescent="0.15">
      <c r="A99" s="355"/>
      <c r="B99" s="356"/>
      <c r="C99" s="383"/>
      <c r="D99" s="383"/>
      <c r="E99" s="383"/>
      <c r="F99" s="383"/>
      <c r="G99" s="383"/>
      <c r="H99" s="383"/>
      <c r="I99" s="269" t="s">
        <v>328</v>
      </c>
      <c r="J99" s="113" t="s">
        <v>121</v>
      </c>
      <c r="K99" s="97" t="s">
        <v>9</v>
      </c>
      <c r="L99" s="190" t="s">
        <v>328</v>
      </c>
      <c r="M99" s="97" t="s">
        <v>171</v>
      </c>
      <c r="N99" s="97"/>
      <c r="O99" s="97"/>
      <c r="P99" s="97"/>
      <c r="Q99" s="97"/>
      <c r="R99" s="97"/>
      <c r="S99" s="97"/>
      <c r="T99" s="97"/>
      <c r="U99" s="55"/>
      <c r="V99" s="55"/>
      <c r="W99" s="55"/>
      <c r="X99" s="55"/>
      <c r="Y99" s="55"/>
      <c r="Z99" s="55"/>
      <c r="AA99" s="55"/>
      <c r="AB99" s="55"/>
      <c r="AC99" s="55"/>
      <c r="AD99" s="80"/>
      <c r="AE99" s="80"/>
      <c r="AF99" s="80"/>
      <c r="AG99" s="97"/>
      <c r="AH99" s="97"/>
      <c r="AI99" s="102"/>
    </row>
    <row r="100" spans="1:35" ht="15.75" customHeight="1" x14ac:dyDescent="0.15">
      <c r="A100" s="355"/>
      <c r="B100" s="356"/>
      <c r="C100" s="383"/>
      <c r="D100" s="383"/>
      <c r="E100" s="383"/>
      <c r="F100" s="383"/>
      <c r="G100" s="383"/>
      <c r="H100" s="383"/>
      <c r="I100" s="120"/>
      <c r="J100" s="121"/>
      <c r="K100" s="104"/>
      <c r="L100" s="190"/>
      <c r="M100" s="104" t="s">
        <v>172</v>
      </c>
      <c r="N100" s="104"/>
      <c r="O100" s="104"/>
      <c r="P100" s="104"/>
      <c r="Q100" s="104"/>
      <c r="R100" s="104"/>
      <c r="S100" s="104"/>
      <c r="T100" s="104"/>
      <c r="U100" s="108"/>
      <c r="V100" s="108"/>
      <c r="W100" s="108"/>
      <c r="X100" s="108"/>
      <c r="Y100" s="108"/>
      <c r="Z100" s="108"/>
      <c r="AA100" s="108"/>
      <c r="AB100" s="108"/>
      <c r="AC100" s="108"/>
      <c r="AD100" s="109"/>
      <c r="AE100" s="109"/>
      <c r="AF100" s="109"/>
      <c r="AG100" s="104"/>
      <c r="AH100" s="104"/>
      <c r="AI100" s="107"/>
    </row>
    <row r="101" spans="1:35" ht="15.75" customHeight="1" x14ac:dyDescent="0.15">
      <c r="A101" s="355">
        <v>16</v>
      </c>
      <c r="B101" s="356"/>
      <c r="C101" s="357" t="s">
        <v>274</v>
      </c>
      <c r="D101" s="358"/>
      <c r="E101" s="358"/>
      <c r="F101" s="358"/>
      <c r="G101" s="358"/>
      <c r="H101" s="359"/>
      <c r="I101" s="269" t="s">
        <v>328</v>
      </c>
      <c r="J101" s="98" t="s">
        <v>122</v>
      </c>
      <c r="K101" s="110" t="s">
        <v>9</v>
      </c>
      <c r="L101" s="190"/>
      <c r="M101" s="98" t="s">
        <v>145</v>
      </c>
      <c r="N101" s="98"/>
      <c r="O101" s="98"/>
      <c r="P101" s="98"/>
      <c r="Q101" s="98"/>
      <c r="R101" s="59"/>
      <c r="S101" s="190" t="s">
        <v>328</v>
      </c>
      <c r="T101" s="98" t="s">
        <v>194</v>
      </c>
      <c r="U101" s="98"/>
      <c r="V101" s="98"/>
      <c r="W101" s="98"/>
      <c r="X101" s="190" t="s">
        <v>328</v>
      </c>
      <c r="Y101" s="98" t="s">
        <v>195</v>
      </c>
      <c r="Z101" s="98"/>
      <c r="AA101" s="98"/>
      <c r="AB101" s="98"/>
      <c r="AC101" s="190"/>
      <c r="AD101" s="59" t="s">
        <v>176</v>
      </c>
      <c r="AE101" s="98"/>
      <c r="AF101" s="98"/>
      <c r="AG101" s="98"/>
      <c r="AH101" s="98"/>
      <c r="AI101" s="100"/>
    </row>
    <row r="102" spans="1:35" ht="15.75" customHeight="1" x14ac:dyDescent="0.15">
      <c r="A102" s="355"/>
      <c r="B102" s="356"/>
      <c r="C102" s="360"/>
      <c r="D102" s="361"/>
      <c r="E102" s="361"/>
      <c r="F102" s="361"/>
      <c r="G102" s="361"/>
      <c r="H102" s="362"/>
      <c r="I102" s="101"/>
      <c r="J102" s="97"/>
      <c r="K102" s="97"/>
      <c r="L102" s="190"/>
      <c r="M102" s="189" t="s">
        <v>177</v>
      </c>
      <c r="S102" s="190" t="s">
        <v>328</v>
      </c>
      <c r="T102" s="189" t="s">
        <v>2</v>
      </c>
      <c r="X102" s="190"/>
      <c r="Y102" s="189" t="s">
        <v>3</v>
      </c>
      <c r="AC102" s="190"/>
      <c r="AD102" s="189" t="s">
        <v>196</v>
      </c>
      <c r="AI102" s="152"/>
    </row>
    <row r="103" spans="1:35" ht="15.75" customHeight="1" x14ac:dyDescent="0.15">
      <c r="A103" s="355"/>
      <c r="B103" s="356"/>
      <c r="C103" s="323"/>
      <c r="D103" s="324"/>
      <c r="E103" s="324"/>
      <c r="F103" s="324"/>
      <c r="G103" s="324"/>
      <c r="H103" s="363"/>
      <c r="I103" s="269"/>
      <c r="J103" s="84" t="s">
        <v>175</v>
      </c>
      <c r="K103" s="104"/>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4"/>
    </row>
    <row r="104" spans="1:35" ht="15.75" customHeight="1" x14ac:dyDescent="0.15">
      <c r="A104" s="339">
        <v>17</v>
      </c>
      <c r="B104" s="345"/>
      <c r="C104" s="365" t="s">
        <v>270</v>
      </c>
      <c r="D104" s="366"/>
      <c r="E104" s="366"/>
      <c r="F104" s="366"/>
      <c r="G104" s="366"/>
      <c r="H104" s="367"/>
      <c r="I104" s="371" t="s">
        <v>327</v>
      </c>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3"/>
    </row>
    <row r="105" spans="1:35" ht="15.75" customHeight="1" x14ac:dyDescent="0.15">
      <c r="A105" s="341"/>
      <c r="B105" s="346"/>
      <c r="C105" s="368"/>
      <c r="D105" s="369"/>
      <c r="E105" s="369"/>
      <c r="F105" s="369"/>
      <c r="G105" s="369"/>
      <c r="H105" s="370"/>
      <c r="I105" s="374"/>
      <c r="J105" s="375"/>
      <c r="K105" s="375"/>
      <c r="L105" s="375"/>
      <c r="M105" s="375"/>
      <c r="N105" s="375"/>
      <c r="O105" s="375"/>
      <c r="P105" s="375"/>
      <c r="Q105" s="375"/>
      <c r="R105" s="375"/>
      <c r="S105" s="375"/>
      <c r="T105" s="375"/>
      <c r="U105" s="375"/>
      <c r="V105" s="375"/>
      <c r="W105" s="375"/>
      <c r="X105" s="375"/>
      <c r="Y105" s="375"/>
      <c r="Z105" s="375"/>
      <c r="AA105" s="375"/>
      <c r="AB105" s="375"/>
      <c r="AC105" s="375"/>
      <c r="AD105" s="375"/>
      <c r="AE105" s="375"/>
      <c r="AF105" s="375"/>
      <c r="AG105" s="375"/>
      <c r="AH105" s="375"/>
      <c r="AI105" s="376"/>
    </row>
    <row r="106" spans="1:35" ht="15.75" customHeight="1" x14ac:dyDescent="0.15">
      <c r="A106" s="341"/>
      <c r="B106" s="346"/>
      <c r="C106" s="377" t="s">
        <v>271</v>
      </c>
      <c r="D106" s="378"/>
      <c r="E106" s="378"/>
      <c r="F106" s="378"/>
      <c r="G106" s="378"/>
      <c r="H106" s="379"/>
      <c r="I106" s="269"/>
      <c r="J106" s="241" t="s">
        <v>280</v>
      </c>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2"/>
    </row>
    <row r="107" spans="1:35" ht="15.75" customHeight="1" x14ac:dyDescent="0.15">
      <c r="A107" s="341"/>
      <c r="B107" s="346"/>
      <c r="C107" s="368"/>
      <c r="D107" s="369"/>
      <c r="E107" s="369"/>
      <c r="F107" s="369"/>
      <c r="G107" s="369"/>
      <c r="H107" s="370"/>
      <c r="I107" s="269" t="s">
        <v>291</v>
      </c>
      <c r="J107" s="246" t="s">
        <v>279</v>
      </c>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244"/>
    </row>
    <row r="108" spans="1:35" ht="15.75" customHeight="1" x14ac:dyDescent="0.15">
      <c r="A108" s="341"/>
      <c r="B108" s="346"/>
      <c r="C108" s="368"/>
      <c r="D108" s="369"/>
      <c r="E108" s="369"/>
      <c r="F108" s="369"/>
      <c r="G108" s="369"/>
      <c r="H108" s="370"/>
      <c r="I108" s="269"/>
      <c r="J108" s="141" t="s">
        <v>277</v>
      </c>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244"/>
    </row>
    <row r="109" spans="1:35" ht="15.75" customHeight="1" x14ac:dyDescent="0.15">
      <c r="A109" s="343"/>
      <c r="B109" s="364"/>
      <c r="C109" s="380"/>
      <c r="D109" s="381"/>
      <c r="E109" s="381"/>
      <c r="F109" s="381"/>
      <c r="G109" s="381"/>
      <c r="H109" s="382"/>
      <c r="I109" s="269"/>
      <c r="J109" s="135" t="s">
        <v>278</v>
      </c>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243"/>
    </row>
    <row r="110" spans="1:35" ht="9" customHeight="1" x14ac:dyDescent="0.15">
      <c r="A110" s="259"/>
      <c r="B110" s="259"/>
      <c r="C110" s="260"/>
      <c r="D110" s="260"/>
      <c r="E110" s="260"/>
      <c r="F110" s="260"/>
      <c r="G110" s="260"/>
      <c r="H110" s="260"/>
      <c r="I110" s="97"/>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row>
    <row r="111" spans="1:35" ht="15.75" customHeight="1" x14ac:dyDescent="0.15">
      <c r="A111" s="141"/>
      <c r="B111" s="141"/>
      <c r="C111" s="189" t="s">
        <v>289</v>
      </c>
      <c r="D111" s="125"/>
      <c r="E111" s="125"/>
      <c r="F111" s="125"/>
      <c r="G111" s="125"/>
      <c r="H111" s="125"/>
      <c r="I111" s="125"/>
      <c r="J111" s="125"/>
      <c r="K111" s="125"/>
      <c r="L111" s="125"/>
      <c r="M111" s="125"/>
      <c r="N111" s="125"/>
      <c r="O111" s="125"/>
      <c r="Q111" s="125"/>
      <c r="R111" s="125"/>
      <c r="S111" s="125"/>
      <c r="T111" s="125"/>
      <c r="U111" s="125"/>
      <c r="V111" s="125"/>
      <c r="W111" s="125"/>
      <c r="X111" s="125"/>
      <c r="Y111" s="125"/>
      <c r="Z111" s="125"/>
      <c r="AA111" s="125"/>
      <c r="AB111" s="125"/>
    </row>
    <row r="112" spans="1:35" ht="15.75" customHeight="1" x14ac:dyDescent="0.15">
      <c r="A112" s="141"/>
      <c r="B112" s="141"/>
      <c r="C112" s="189" t="s">
        <v>290</v>
      </c>
      <c r="D112" s="125"/>
      <c r="E112" s="125"/>
      <c r="F112" s="125"/>
      <c r="G112" s="125"/>
      <c r="H112" s="125"/>
      <c r="I112" s="125"/>
      <c r="J112" s="125"/>
      <c r="K112" s="125"/>
      <c r="L112" s="125"/>
      <c r="M112" s="125"/>
      <c r="N112" s="125"/>
      <c r="O112" s="125"/>
      <c r="Q112" s="125"/>
      <c r="R112" s="125"/>
      <c r="S112" s="125"/>
      <c r="T112" s="125"/>
      <c r="U112" s="125"/>
      <c r="V112" s="125"/>
      <c r="W112" s="125"/>
      <c r="X112" s="125"/>
      <c r="Y112" s="125"/>
      <c r="Z112" s="125"/>
      <c r="AA112" s="125"/>
      <c r="AB112" s="125"/>
    </row>
    <row r="113" spans="1:32" ht="15.75" customHeight="1" thickBot="1" x14ac:dyDescent="0.2">
      <c r="A113" s="125"/>
      <c r="B113" s="141"/>
      <c r="C113" s="189" t="s">
        <v>200</v>
      </c>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row>
    <row r="114" spans="1:32" ht="15.75" customHeight="1" x14ac:dyDescent="0.15">
      <c r="A114" s="339">
        <v>18</v>
      </c>
      <c r="B114" s="340"/>
      <c r="C114" s="345" t="s">
        <v>180</v>
      </c>
      <c r="D114" s="345"/>
      <c r="E114" s="345"/>
      <c r="F114" s="345"/>
      <c r="G114" s="345"/>
      <c r="H114" s="340"/>
      <c r="I114" s="334"/>
      <c r="J114" s="347"/>
      <c r="K114" s="347"/>
      <c r="L114" s="347"/>
      <c r="M114" s="347" t="s">
        <v>56</v>
      </c>
      <c r="N114" s="347"/>
      <c r="O114" s="347"/>
      <c r="P114" s="347"/>
      <c r="Q114" s="347" t="s">
        <v>57</v>
      </c>
      <c r="R114" s="347"/>
      <c r="S114" s="347"/>
      <c r="T114" s="347"/>
      <c r="U114" s="347" t="s">
        <v>58</v>
      </c>
      <c r="V114" s="347"/>
      <c r="W114" s="347"/>
      <c r="X114" s="347"/>
      <c r="Y114" s="327" t="s">
        <v>298</v>
      </c>
      <c r="Z114" s="327"/>
      <c r="AA114" s="327"/>
      <c r="AB114" s="328"/>
      <c r="AC114" s="329" t="s">
        <v>26</v>
      </c>
      <c r="AD114" s="330"/>
      <c r="AE114" s="330"/>
      <c r="AF114" s="331"/>
    </row>
    <row r="115" spans="1:32" ht="15.75" customHeight="1" x14ac:dyDescent="0.15">
      <c r="A115" s="341"/>
      <c r="B115" s="342"/>
      <c r="C115" s="346"/>
      <c r="D115" s="346"/>
      <c r="E115" s="346"/>
      <c r="F115" s="346"/>
      <c r="G115" s="346"/>
      <c r="H115" s="342"/>
      <c r="I115" s="332" t="s">
        <v>181</v>
      </c>
      <c r="J115" s="333"/>
      <c r="K115" s="333"/>
      <c r="L115" s="334"/>
      <c r="M115" s="335">
        <v>0</v>
      </c>
      <c r="N115" s="335"/>
      <c r="O115" s="335"/>
      <c r="P115" s="335"/>
      <c r="Q115" s="335">
        <v>42</v>
      </c>
      <c r="R115" s="335"/>
      <c r="S115" s="335"/>
      <c r="T115" s="335"/>
      <c r="U115" s="335">
        <v>0</v>
      </c>
      <c r="V115" s="335"/>
      <c r="W115" s="335"/>
      <c r="X115" s="335"/>
      <c r="Y115" s="335">
        <v>0</v>
      </c>
      <c r="Z115" s="335"/>
      <c r="AA115" s="335"/>
      <c r="AB115" s="312"/>
      <c r="AC115" s="336">
        <f>SUM(M115:AB115)</f>
        <v>42</v>
      </c>
      <c r="AD115" s="337"/>
      <c r="AE115" s="337"/>
      <c r="AF115" s="338"/>
    </row>
    <row r="116" spans="1:32" ht="15.75" customHeight="1" thickBot="1" x14ac:dyDescent="0.2">
      <c r="A116" s="341"/>
      <c r="B116" s="342"/>
      <c r="C116" s="348">
        <v>45719</v>
      </c>
      <c r="D116" s="349"/>
      <c r="E116" s="349"/>
      <c r="F116" s="349"/>
      <c r="G116" s="350" t="s">
        <v>183</v>
      </c>
      <c r="H116" s="351"/>
      <c r="I116" s="340" t="s">
        <v>182</v>
      </c>
      <c r="J116" s="352"/>
      <c r="K116" s="352"/>
      <c r="L116" s="352"/>
      <c r="M116" s="318">
        <v>0</v>
      </c>
      <c r="N116" s="318"/>
      <c r="O116" s="318"/>
      <c r="P116" s="318"/>
      <c r="Q116" s="318">
        <v>20</v>
      </c>
      <c r="R116" s="318"/>
      <c r="S116" s="318"/>
      <c r="T116" s="318"/>
      <c r="U116" s="318">
        <v>0</v>
      </c>
      <c r="V116" s="318"/>
      <c r="W116" s="318"/>
      <c r="X116" s="318"/>
      <c r="Y116" s="318">
        <v>0</v>
      </c>
      <c r="Z116" s="318"/>
      <c r="AA116" s="318"/>
      <c r="AB116" s="319"/>
      <c r="AC116" s="320">
        <f>SUM(M116:AB116)</f>
        <v>20</v>
      </c>
      <c r="AD116" s="321"/>
      <c r="AE116" s="321"/>
      <c r="AF116" s="322"/>
    </row>
    <row r="117" spans="1:32" ht="15.75" customHeight="1" thickBot="1" x14ac:dyDescent="0.2">
      <c r="A117" s="343"/>
      <c r="B117" s="344"/>
      <c r="C117" s="323"/>
      <c r="D117" s="324"/>
      <c r="E117" s="324"/>
      <c r="F117" s="324"/>
      <c r="G117" s="324"/>
      <c r="H117" s="324"/>
      <c r="I117" s="325" t="s">
        <v>26</v>
      </c>
      <c r="J117" s="326"/>
      <c r="K117" s="326"/>
      <c r="L117" s="326"/>
      <c r="M117" s="326">
        <f>SUM(M115:P116)</f>
        <v>0</v>
      </c>
      <c r="N117" s="326"/>
      <c r="O117" s="326"/>
      <c r="P117" s="326"/>
      <c r="Q117" s="326">
        <f t="shared" ref="Q117" si="5">SUM(Q115:T116)</f>
        <v>62</v>
      </c>
      <c r="R117" s="326"/>
      <c r="S117" s="326"/>
      <c r="T117" s="326"/>
      <c r="U117" s="326">
        <f t="shared" ref="U117" si="6">SUM(U115:X116)</f>
        <v>0</v>
      </c>
      <c r="V117" s="326"/>
      <c r="W117" s="326"/>
      <c r="X117" s="326"/>
      <c r="Y117" s="326">
        <f t="shared" ref="Y117" si="7">SUM(Y115:AB116)</f>
        <v>0</v>
      </c>
      <c r="Z117" s="326"/>
      <c r="AA117" s="326"/>
      <c r="AB117" s="326"/>
      <c r="AC117" s="309">
        <f>SUM(M117:AB117)</f>
        <v>62</v>
      </c>
      <c r="AD117" s="310"/>
      <c r="AE117" s="310"/>
      <c r="AF117" s="311"/>
    </row>
    <row r="118" spans="1:32" ht="25.5" customHeight="1" x14ac:dyDescent="0.15">
      <c r="A118" s="259"/>
      <c r="B118" s="259"/>
      <c r="C118" s="261"/>
      <c r="D118" s="261"/>
      <c r="E118" s="261"/>
      <c r="F118" s="261"/>
      <c r="G118" s="261"/>
      <c r="H118" s="261"/>
      <c r="I118" s="259"/>
      <c r="J118" s="259"/>
      <c r="K118" s="259"/>
      <c r="L118" s="259"/>
      <c r="M118" s="259"/>
      <c r="N118" s="259"/>
      <c r="O118" s="259"/>
      <c r="P118" s="259"/>
      <c r="Q118" s="259"/>
      <c r="R118" s="259"/>
      <c r="S118" s="259"/>
      <c r="T118" s="259"/>
      <c r="U118" s="259"/>
      <c r="V118" s="259"/>
      <c r="W118" s="259"/>
      <c r="X118" s="259"/>
      <c r="Y118" s="259"/>
      <c r="Z118" s="259"/>
      <c r="AA118" s="259"/>
      <c r="AB118" s="259"/>
      <c r="AC118" s="259"/>
      <c r="AD118" s="259"/>
      <c r="AE118" s="259"/>
      <c r="AF118" s="259"/>
    </row>
  </sheetData>
  <sheetProtection password="CC8B" sheet="1" objects="1" scenarios="1"/>
  <dataConsolidate/>
  <mergeCells count="186">
    <mergeCell ref="A5:K6"/>
    <mergeCell ref="L5:N6"/>
    <mergeCell ref="O5:S6"/>
    <mergeCell ref="AD5:AI6"/>
    <mergeCell ref="A7:E7"/>
    <mergeCell ref="E9:G9"/>
    <mergeCell ref="M9:R9"/>
    <mergeCell ref="J14:AI14"/>
    <mergeCell ref="C15:I15"/>
    <mergeCell ref="L15:T15"/>
    <mergeCell ref="W15:AI15"/>
    <mergeCell ref="C16:I16"/>
    <mergeCell ref="J16:AI16"/>
    <mergeCell ref="A11:B17"/>
    <mergeCell ref="C11:I11"/>
    <mergeCell ref="J11:AI11"/>
    <mergeCell ref="C12:I12"/>
    <mergeCell ref="J12:AI12"/>
    <mergeCell ref="C13:I13"/>
    <mergeCell ref="K13:O13"/>
    <mergeCell ref="P13:R13"/>
    <mergeCell ref="S13:AI13"/>
    <mergeCell ref="C14:I14"/>
    <mergeCell ref="C17:I17"/>
    <mergeCell ref="L17:T17"/>
    <mergeCell ref="W17:AI17"/>
    <mergeCell ref="C19:AH19"/>
    <mergeCell ref="C21:E25"/>
    <mergeCell ref="F21:I21"/>
    <mergeCell ref="J21:X21"/>
    <mergeCell ref="F22:I22"/>
    <mergeCell ref="J22:K22"/>
    <mergeCell ref="F25:I25"/>
    <mergeCell ref="J25:AB25"/>
    <mergeCell ref="A27:B42"/>
    <mergeCell ref="C27:E42"/>
    <mergeCell ref="L27:O28"/>
    <mergeCell ref="AC27:AD27"/>
    <mergeCell ref="AC28:AD28"/>
    <mergeCell ref="AC29:AD29"/>
    <mergeCell ref="S30:V30"/>
    <mergeCell ref="AC30:AD30"/>
    <mergeCell ref="A21:B25"/>
    <mergeCell ref="AC31:AD31"/>
    <mergeCell ref="AC32:AD32"/>
    <mergeCell ref="AC33:AD33"/>
    <mergeCell ref="AC37:AD37"/>
    <mergeCell ref="AC41:AD41"/>
    <mergeCell ref="L22:T22"/>
    <mergeCell ref="U22:V22"/>
    <mergeCell ref="W22:AI22"/>
    <mergeCell ref="F23:I23"/>
    <mergeCell ref="J23:R23"/>
    <mergeCell ref="F24:I24"/>
    <mergeCell ref="J24:R24"/>
    <mergeCell ref="A44:B53"/>
    <mergeCell ref="C44:E53"/>
    <mergeCell ref="V48:X48"/>
    <mergeCell ref="F50:I50"/>
    <mergeCell ref="J50:AI50"/>
    <mergeCell ref="F51:I51"/>
    <mergeCell ref="J51:AI51"/>
    <mergeCell ref="F52:I52"/>
    <mergeCell ref="J52:R52"/>
    <mergeCell ref="S52:V52"/>
    <mergeCell ref="W52:X52"/>
    <mergeCell ref="Y52:AB52"/>
    <mergeCell ref="AC52:AD52"/>
    <mergeCell ref="AE52:AI52"/>
    <mergeCell ref="F53:I53"/>
    <mergeCell ref="J53:AI53"/>
    <mergeCell ref="A54:B59"/>
    <mergeCell ref="C54:E59"/>
    <mergeCell ref="F54:J54"/>
    <mergeCell ref="K54:N54"/>
    <mergeCell ref="O54:R54"/>
    <mergeCell ref="S54:V54"/>
    <mergeCell ref="W54:Z54"/>
    <mergeCell ref="AA54:AD54"/>
    <mergeCell ref="AA56:AD56"/>
    <mergeCell ref="F57:G58"/>
    <mergeCell ref="H57:J57"/>
    <mergeCell ref="K57:N57"/>
    <mergeCell ref="O57:R57"/>
    <mergeCell ref="S57:V57"/>
    <mergeCell ref="W57:Z57"/>
    <mergeCell ref="AA57:AD57"/>
    <mergeCell ref="AE56:AI56"/>
    <mergeCell ref="AE54:AI54"/>
    <mergeCell ref="F55:G56"/>
    <mergeCell ref="H55:J55"/>
    <mergeCell ref="K55:N55"/>
    <mergeCell ref="O55:R55"/>
    <mergeCell ref="S55:V55"/>
    <mergeCell ref="W55:Z55"/>
    <mergeCell ref="AA55:AD55"/>
    <mergeCell ref="AE55:AI55"/>
    <mergeCell ref="H56:J56"/>
    <mergeCell ref="K56:N56"/>
    <mergeCell ref="O56:R56"/>
    <mergeCell ref="S56:V56"/>
    <mergeCell ref="W56:Z56"/>
    <mergeCell ref="AE57:AI57"/>
    <mergeCell ref="H58:J58"/>
    <mergeCell ref="K58:N58"/>
    <mergeCell ref="O58:R58"/>
    <mergeCell ref="S58:V58"/>
    <mergeCell ref="W58:Z58"/>
    <mergeCell ref="AA58:AD58"/>
    <mergeCell ref="AE58:AI58"/>
    <mergeCell ref="AE59:AI59"/>
    <mergeCell ref="F59:J59"/>
    <mergeCell ref="K59:N59"/>
    <mergeCell ref="O59:R59"/>
    <mergeCell ref="S59:V59"/>
    <mergeCell ref="W59:Z59"/>
    <mergeCell ref="AA59:AD59"/>
    <mergeCell ref="A60:B60"/>
    <mergeCell ref="C60:E60"/>
    <mergeCell ref="Q60:R60"/>
    <mergeCell ref="A61:B67"/>
    <mergeCell ref="C61:E67"/>
    <mergeCell ref="T61:U61"/>
    <mergeCell ref="X63:AB63"/>
    <mergeCell ref="X64:AB64"/>
    <mergeCell ref="F67:I67"/>
    <mergeCell ref="A78:B84"/>
    <mergeCell ref="C78:E84"/>
    <mergeCell ref="F78:H80"/>
    <mergeCell ref="F81:H81"/>
    <mergeCell ref="F82:H84"/>
    <mergeCell ref="P83:V83"/>
    <mergeCell ref="J67:AI67"/>
    <mergeCell ref="A69:B71"/>
    <mergeCell ref="C69:E71"/>
    <mergeCell ref="A72:B75"/>
    <mergeCell ref="C72:E75"/>
    <mergeCell ref="A76:B77"/>
    <mergeCell ref="C76:E77"/>
    <mergeCell ref="A101:B103"/>
    <mergeCell ref="C101:H103"/>
    <mergeCell ref="A104:B109"/>
    <mergeCell ref="C104:H105"/>
    <mergeCell ref="I104:AI105"/>
    <mergeCell ref="C106:H109"/>
    <mergeCell ref="A85:B89"/>
    <mergeCell ref="C85:E89"/>
    <mergeCell ref="A90:B93"/>
    <mergeCell ref="C90:H93"/>
    <mergeCell ref="A94:B100"/>
    <mergeCell ref="C94:E100"/>
    <mergeCell ref="F94:H96"/>
    <mergeCell ref="F97:H100"/>
    <mergeCell ref="M114:P114"/>
    <mergeCell ref="Q114:T114"/>
    <mergeCell ref="U114:X114"/>
    <mergeCell ref="C116:F116"/>
    <mergeCell ref="G116:H116"/>
    <mergeCell ref="I116:L116"/>
    <mergeCell ref="M116:P116"/>
    <mergeCell ref="N97:O97"/>
    <mergeCell ref="S97:T97"/>
    <mergeCell ref="AC117:AF117"/>
    <mergeCell ref="B2:E2"/>
    <mergeCell ref="B3:E3"/>
    <mergeCell ref="Q116:T116"/>
    <mergeCell ref="U116:X116"/>
    <mergeCell ref="Y116:AB116"/>
    <mergeCell ref="AC116:AF116"/>
    <mergeCell ref="C117:H117"/>
    <mergeCell ref="I117:L117"/>
    <mergeCell ref="M117:P117"/>
    <mergeCell ref="Q117:T117"/>
    <mergeCell ref="U117:X117"/>
    <mergeCell ref="Y117:AB117"/>
    <mergeCell ref="Y114:AB114"/>
    <mergeCell ref="AC114:AF114"/>
    <mergeCell ref="I115:L115"/>
    <mergeCell ref="M115:P115"/>
    <mergeCell ref="Q115:T115"/>
    <mergeCell ref="U115:X115"/>
    <mergeCell ref="Y115:AB115"/>
    <mergeCell ref="AC115:AF115"/>
    <mergeCell ref="A114:B117"/>
    <mergeCell ref="C114:H115"/>
    <mergeCell ref="I114:L114"/>
  </mergeCells>
  <phoneticPr fontId="2"/>
  <conditionalFormatting sqref="W27:W31 AC27:AD33 AC37:AD37 AC41:AD41">
    <cfRule type="expression" dxfId="71" priority="36">
      <formula>$F$28&lt;&gt;""</formula>
    </cfRule>
    <cfRule type="expression" dxfId="70" priority="40">
      <formula>$F$27&lt;&gt;""</formula>
    </cfRule>
  </conditionalFormatting>
  <conditionalFormatting sqref="T72:T74">
    <cfRule type="expression" dxfId="69" priority="39">
      <formula>$F$72&lt;&gt;""</formula>
    </cfRule>
  </conditionalFormatting>
  <conditionalFormatting sqref="T76">
    <cfRule type="expression" dxfId="68" priority="38">
      <formula>$F$76&lt;&gt;""</formula>
    </cfRule>
  </conditionalFormatting>
  <conditionalFormatting sqref="N97:O97 S97:T97">
    <cfRule type="expression" dxfId="67" priority="37">
      <formula>$I$97&lt;&gt;""</formula>
    </cfRule>
  </conditionalFormatting>
  <conditionalFormatting sqref="K45:K46 P46:P48 U46:U48 Y47:Y48 AC47:AC49 V49 J50:AI51 J52:R52 Y52:AB52 AE52:AI52 J53:AI53">
    <cfRule type="expression" dxfId="66" priority="35">
      <formula>$F$45&lt;&gt;""</formula>
    </cfRule>
  </conditionalFormatting>
  <conditionalFormatting sqref="Q62:Q65">
    <cfRule type="expression" dxfId="65" priority="34">
      <formula>$K$61&lt;&gt;""</formula>
    </cfRule>
  </conditionalFormatting>
  <conditionalFormatting sqref="W62:W65">
    <cfRule type="expression" dxfId="64" priority="33">
      <formula>$K$61&lt;&gt;""</formula>
    </cfRule>
  </conditionalFormatting>
  <conditionalFormatting sqref="AC62:AC64">
    <cfRule type="expression" dxfId="63" priority="32">
      <formula>$K$61&lt;&gt;""</formula>
    </cfRule>
  </conditionalFormatting>
  <conditionalFormatting sqref="I69:I70">
    <cfRule type="expression" dxfId="62" priority="31">
      <formula>$F$45&lt;&gt;""</formula>
    </cfRule>
  </conditionalFormatting>
  <conditionalFormatting sqref="T69">
    <cfRule type="expression" dxfId="61" priority="30">
      <formula>$F$45&lt;&gt;""</formula>
    </cfRule>
  </conditionalFormatting>
  <conditionalFormatting sqref="AC69">
    <cfRule type="expression" dxfId="60" priority="29">
      <formula>$F$45&lt;&gt;""</formula>
    </cfRule>
  </conditionalFormatting>
  <conditionalFormatting sqref="I72:I74">
    <cfRule type="expression" dxfId="59" priority="28">
      <formula>$F$45&lt;&gt;""</formula>
    </cfRule>
  </conditionalFormatting>
  <conditionalFormatting sqref="X72:X74">
    <cfRule type="expression" dxfId="58" priority="27">
      <formula>$F$45&lt;&gt;""</formula>
    </cfRule>
  </conditionalFormatting>
  <conditionalFormatting sqref="AA72:AA74">
    <cfRule type="expression" dxfId="57" priority="26">
      <formula>$F$45&lt;&gt;""</formula>
    </cfRule>
  </conditionalFormatting>
  <conditionalFormatting sqref="I76">
    <cfRule type="expression" dxfId="56" priority="25">
      <formula>$F$45&lt;&gt;""</formula>
    </cfRule>
  </conditionalFormatting>
  <conditionalFormatting sqref="M76">
    <cfRule type="expression" dxfId="55" priority="24">
      <formula>$F$45&lt;&gt;""</formula>
    </cfRule>
  </conditionalFormatting>
  <conditionalFormatting sqref="X76">
    <cfRule type="expression" dxfId="54" priority="23">
      <formula>$F$45&lt;&gt;""</formula>
    </cfRule>
  </conditionalFormatting>
  <conditionalFormatting sqref="AA76">
    <cfRule type="expression" dxfId="53" priority="22">
      <formula>$F$45&lt;&gt;""</formula>
    </cfRule>
  </conditionalFormatting>
  <conditionalFormatting sqref="AG76">
    <cfRule type="expression" dxfId="52" priority="21">
      <formula>$F$45&lt;&gt;""</formula>
    </cfRule>
  </conditionalFormatting>
  <conditionalFormatting sqref="L78:L79">
    <cfRule type="expression" dxfId="51" priority="20">
      <formula>$F$45&lt;&gt;""</formula>
    </cfRule>
  </conditionalFormatting>
  <conditionalFormatting sqref="P78">
    <cfRule type="expression" dxfId="50" priority="19">
      <formula>$F$45&lt;&gt;""</formula>
    </cfRule>
  </conditionalFormatting>
  <conditionalFormatting sqref="U78:U79">
    <cfRule type="expression" dxfId="49" priority="18">
      <formula>$F$45&lt;&gt;""</formula>
    </cfRule>
  </conditionalFormatting>
  <conditionalFormatting sqref="Y78">
    <cfRule type="expression" dxfId="48" priority="17">
      <formula>$F$45&lt;&gt;""</formula>
    </cfRule>
  </conditionalFormatting>
  <conditionalFormatting sqref="AC78">
    <cfRule type="expression" dxfId="47" priority="16">
      <formula>$F$45&lt;&gt;""</formula>
    </cfRule>
  </conditionalFormatting>
  <conditionalFormatting sqref="L82:L83">
    <cfRule type="expression" dxfId="46" priority="15">
      <formula>$F$45&lt;&gt;""</formula>
    </cfRule>
  </conditionalFormatting>
  <conditionalFormatting sqref="P82">
    <cfRule type="expression" dxfId="45" priority="14">
      <formula>$F$45&lt;&gt;""</formula>
    </cfRule>
  </conditionalFormatting>
  <conditionalFormatting sqref="U82">
    <cfRule type="expression" dxfId="44" priority="13">
      <formula>$F$45&lt;&gt;""</formula>
    </cfRule>
  </conditionalFormatting>
  <conditionalFormatting sqref="Y82">
    <cfRule type="expression" dxfId="43" priority="12">
      <formula>$F$45&lt;&gt;""</formula>
    </cfRule>
  </conditionalFormatting>
  <conditionalFormatting sqref="AD82">
    <cfRule type="expression" dxfId="42" priority="11">
      <formula>$F$45&lt;&gt;""</formula>
    </cfRule>
  </conditionalFormatting>
  <conditionalFormatting sqref="I85:I86">
    <cfRule type="expression" dxfId="41" priority="10">
      <formula>$F$45&lt;&gt;""</formula>
    </cfRule>
  </conditionalFormatting>
  <conditionalFormatting sqref="L90">
    <cfRule type="expression" dxfId="40" priority="8">
      <formula>$F$45&lt;&gt;""</formula>
    </cfRule>
  </conditionalFormatting>
  <conditionalFormatting sqref="Q90">
    <cfRule type="expression" dxfId="39" priority="7">
      <formula>$F$45&lt;&gt;""</formula>
    </cfRule>
  </conditionalFormatting>
  <conditionalFormatting sqref="V90">
    <cfRule type="expression" dxfId="38" priority="6">
      <formula>$F$45&lt;&gt;""</formula>
    </cfRule>
  </conditionalFormatting>
  <conditionalFormatting sqref="T61:U61">
    <cfRule type="expression" dxfId="37" priority="3">
      <formula>$K$61&lt;&gt;""</formula>
    </cfRule>
  </conditionalFormatting>
  <conditionalFormatting sqref="L99:L100">
    <cfRule type="expression" dxfId="36" priority="2">
      <formula>$I$99&lt;&gt;""</formula>
    </cfRule>
  </conditionalFormatting>
  <conditionalFormatting sqref="L101:L102 S101:S102 X101:X102 AC101:AC102">
    <cfRule type="expression" dxfId="35" priority="1">
      <formula>$I$101&lt;&gt;""</formula>
    </cfRule>
  </conditionalFormatting>
  <dataValidations count="3">
    <dataValidation type="list" allowBlank="1" showInputMessage="1" showErrorMessage="1" sqref="F27:F28 F44:F45 K61 K66 F69 F71:F72 F75:F77 I78 W81 P81:P82 I80:I82 AD82 F85 F88 I92 I94:I95 I97 I99 I101 I103 I106:I109 K45:K46 P46:P48 U46:U48 V49 Y47:Y48 AC47:AC49 AC101:AC102 W62:W65 AC62:AC64 I69:I70 T69 AC69 I72:I74 X72:X74 AA72:AA74 I76 M76 X76 AA76 AG76 L78:L79 P78 U78:U79 Y78 AC78 L82:L83 U82 Y82 I84:I86 I88:I90 L90 Q90 V90 L92:L93 L95:L96 L99:L102 S101:S102 X101:X102 Q62:Q65 T23:T24 X23:X24">
      <formula1>"○"</formula1>
    </dataValidation>
    <dataValidation allowBlank="1" showInputMessage="1" showErrorMessage="1" prompt="経管栄養は含まない。" sqref="M115:AB116"/>
    <dataValidation type="list" allowBlank="1" showInputMessage="1" showErrorMessage="1" sqref="E9:G10">
      <formula1>"　,処理完了,確認事項あり"</formula1>
    </dataValidation>
  </dataValidations>
  <hyperlinks>
    <hyperlink ref="J25" r:id="rId1"/>
  </hyperlinks>
  <printOptions horizontalCentered="1" verticalCentered="1"/>
  <pageMargins left="0.59055118110236227" right="0.47244094488188981" top="0.39370078740157483" bottom="0" header="0" footer="0"/>
  <pageSetup paperSize="9" scale="85" orientation="portrait" r:id="rId2"/>
  <headerFooter alignWithMargins="0"/>
  <rowBreaks count="1" manualBreakCount="1">
    <brk id="68" max="3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3A48"/>
  </sheetPr>
  <dimension ref="A1:BS115"/>
  <sheetViews>
    <sheetView showGridLines="0" view="pageBreakPreview" topLeftCell="C1" zoomScaleNormal="100" zoomScaleSheetLayoutView="100" workbookViewId="0">
      <selection activeCell="C15" sqref="C15:AH15"/>
    </sheetView>
  </sheetViews>
  <sheetFormatPr defaultColWidth="8.875" defaultRowHeight="13.5" x14ac:dyDescent="0.15"/>
  <cols>
    <col min="1" max="2" width="2.75" style="151" customWidth="1"/>
    <col min="3" max="5" width="3.875" style="151" customWidth="1"/>
    <col min="6" max="6" width="2.75" style="151" customWidth="1"/>
    <col min="7" max="11" width="3.25" style="151" customWidth="1"/>
    <col min="12" max="13" width="2.75" style="151" customWidth="1"/>
    <col min="14" max="14" width="3.5" style="151" customWidth="1"/>
    <col min="15" max="21" width="2.75" style="151" customWidth="1"/>
    <col min="22" max="22" width="4" style="151" customWidth="1"/>
    <col min="23" max="23" width="3.125" style="151" customWidth="1"/>
    <col min="24" max="33" width="2.75" style="151" customWidth="1"/>
    <col min="34" max="35" width="3.875" style="151" customWidth="1"/>
    <col min="36" max="70" width="2.75" style="151" customWidth="1"/>
    <col min="71" max="16384" width="8.875" style="151"/>
  </cols>
  <sheetData>
    <row r="1" spans="1:71" s="46" customFormat="1" ht="15.75" customHeight="1" x14ac:dyDescent="0.15">
      <c r="A1" s="535" t="s">
        <v>288</v>
      </c>
      <c r="B1" s="535"/>
      <c r="C1" s="535"/>
      <c r="D1" s="535"/>
      <c r="E1" s="535"/>
      <c r="F1" s="535"/>
      <c r="G1" s="535"/>
      <c r="H1" s="535"/>
      <c r="I1" s="535"/>
      <c r="J1" s="535"/>
      <c r="K1" s="535"/>
      <c r="L1" s="347" t="s">
        <v>70</v>
      </c>
      <c r="M1" s="347"/>
      <c r="N1" s="347"/>
      <c r="O1" s="608"/>
      <c r="P1" s="608"/>
      <c r="Q1" s="608"/>
      <c r="R1" s="608"/>
      <c r="S1" s="608"/>
      <c r="T1" s="131"/>
      <c r="U1" s="131"/>
      <c r="V1" s="131"/>
      <c r="W1" s="131"/>
      <c r="X1" s="131"/>
      <c r="Y1" s="131"/>
      <c r="Z1" s="131"/>
      <c r="AA1" s="131"/>
      <c r="AB1" s="131"/>
      <c r="AC1" s="131"/>
      <c r="AD1" s="547" t="s">
        <v>340</v>
      </c>
      <c r="AE1" s="548"/>
      <c r="AF1" s="548"/>
      <c r="AG1" s="548"/>
      <c r="AH1" s="548"/>
      <c r="AI1" s="549"/>
      <c r="AS1" s="47"/>
      <c r="AT1" s="47"/>
      <c r="AU1" s="47"/>
      <c r="AV1" s="47"/>
      <c r="AW1" s="47"/>
      <c r="AX1" s="47"/>
      <c r="AY1" s="47"/>
      <c r="AZ1" s="47"/>
      <c r="BA1" s="47"/>
      <c r="BB1" s="47"/>
      <c r="BK1" s="47"/>
      <c r="BL1" s="47"/>
      <c r="BM1" s="48"/>
      <c r="BN1" s="48"/>
      <c r="BO1" s="48"/>
      <c r="BP1" s="48"/>
    </row>
    <row r="2" spans="1:71" ht="15.75" customHeight="1" thickBot="1" x14ac:dyDescent="0.2">
      <c r="A2" s="535"/>
      <c r="B2" s="535"/>
      <c r="C2" s="535"/>
      <c r="D2" s="535"/>
      <c r="E2" s="535"/>
      <c r="F2" s="535"/>
      <c r="G2" s="535"/>
      <c r="H2" s="535"/>
      <c r="I2" s="535"/>
      <c r="J2" s="535"/>
      <c r="K2" s="535"/>
      <c r="L2" s="352"/>
      <c r="M2" s="352"/>
      <c r="N2" s="352"/>
      <c r="O2" s="609"/>
      <c r="P2" s="609"/>
      <c r="Q2" s="609"/>
      <c r="R2" s="609"/>
      <c r="S2" s="609"/>
      <c r="V2" s="131"/>
      <c r="W2" s="131"/>
      <c r="X2" s="131"/>
      <c r="Y2" s="131"/>
      <c r="Z2" s="131"/>
      <c r="AA2" s="131"/>
      <c r="AB2" s="131"/>
      <c r="AC2" s="131"/>
      <c r="AD2" s="550"/>
      <c r="AE2" s="551"/>
      <c r="AF2" s="551"/>
      <c r="AG2" s="551"/>
      <c r="AH2" s="551"/>
      <c r="AI2" s="552"/>
      <c r="AJ2" s="46"/>
      <c r="AK2" s="46"/>
      <c r="AL2" s="46"/>
      <c r="AM2" s="46"/>
      <c r="AN2" s="46"/>
      <c r="AO2" s="46"/>
      <c r="AP2" s="46"/>
      <c r="AQ2" s="46"/>
      <c r="AR2" s="46"/>
      <c r="AS2" s="47"/>
      <c r="AT2" s="47"/>
      <c r="AU2" s="47"/>
      <c r="AV2" s="47"/>
      <c r="AW2" s="47"/>
      <c r="AX2" s="47"/>
      <c r="AY2" s="47"/>
      <c r="AZ2" s="47"/>
      <c r="BA2" s="47"/>
      <c r="BB2" s="47"/>
      <c r="BC2" s="46"/>
      <c r="BD2" s="46"/>
      <c r="BE2" s="46"/>
      <c r="BF2" s="46"/>
      <c r="BG2" s="46"/>
      <c r="BH2" s="46"/>
      <c r="BI2" s="46"/>
      <c r="BJ2" s="46"/>
      <c r="BK2" s="47"/>
      <c r="BL2" s="47"/>
      <c r="BM2" s="48"/>
      <c r="BN2" s="48"/>
      <c r="BO2" s="48"/>
      <c r="BP2" s="48"/>
      <c r="BQ2" s="46"/>
      <c r="BR2" s="46"/>
      <c r="BS2" s="49"/>
    </row>
    <row r="3" spans="1:71" ht="15.75" customHeight="1" thickBot="1" x14ac:dyDescent="0.2">
      <c r="A3" s="553" t="s">
        <v>59</v>
      </c>
      <c r="B3" s="554"/>
      <c r="C3" s="554"/>
      <c r="D3" s="554"/>
      <c r="E3" s="555"/>
      <c r="F3" s="143"/>
      <c r="G3" s="143"/>
      <c r="H3" s="143"/>
      <c r="I3" s="143"/>
      <c r="J3" s="143"/>
      <c r="K3" s="143"/>
      <c r="L3" s="143"/>
      <c r="M3" s="143"/>
      <c r="N3" s="143"/>
      <c r="O3" s="143"/>
      <c r="P3" s="143"/>
      <c r="Q3" s="143"/>
      <c r="R3" s="143"/>
      <c r="S3" s="144"/>
      <c r="Y3" s="50"/>
      <c r="Z3" s="50"/>
      <c r="AA3" s="50"/>
      <c r="AB3" s="50"/>
      <c r="AD3" s="245"/>
      <c r="AE3" s="245"/>
      <c r="AF3" s="245"/>
      <c r="AG3" s="245"/>
      <c r="AH3" s="245"/>
      <c r="AI3" s="245"/>
      <c r="AS3" s="51"/>
      <c r="AT3" s="51"/>
      <c r="AU3" s="51"/>
      <c r="AV3" s="51"/>
      <c r="AW3" s="51"/>
      <c r="AX3" s="51"/>
      <c r="AY3" s="51"/>
      <c r="AZ3" s="51"/>
      <c r="BA3" s="51"/>
      <c r="BB3" s="51"/>
      <c r="BK3" s="51"/>
      <c r="BL3" s="51"/>
      <c r="BM3" s="52"/>
      <c r="BN3" s="52"/>
      <c r="BO3" s="52"/>
      <c r="BP3" s="52"/>
    </row>
    <row r="4" spans="1:71" ht="15.75" customHeight="1" x14ac:dyDescent="0.15">
      <c r="A4" s="145"/>
      <c r="B4" s="200" t="s">
        <v>243</v>
      </c>
      <c r="C4" s="200"/>
      <c r="D4" s="200"/>
      <c r="E4" s="200"/>
      <c r="F4" s="285"/>
      <c r="G4" s="200"/>
      <c r="H4" s="128"/>
      <c r="I4" s="129"/>
      <c r="J4" s="129"/>
      <c r="K4" s="129"/>
      <c r="L4" s="129"/>
      <c r="M4" s="128" t="s">
        <v>109</v>
      </c>
      <c r="N4" s="128"/>
      <c r="O4" s="129"/>
      <c r="P4" s="303"/>
      <c r="Q4" s="297" t="s">
        <v>283</v>
      </c>
      <c r="R4" s="304"/>
      <c r="S4" s="146"/>
      <c r="T4" s="53"/>
      <c r="V4" s="53"/>
      <c r="W4" s="53"/>
      <c r="X4" s="53"/>
      <c r="AC4" s="54"/>
      <c r="AE4" s="54"/>
      <c r="AG4" s="54"/>
      <c r="AS4" s="51"/>
      <c r="AT4" s="51"/>
      <c r="AU4" s="51"/>
      <c r="AV4" s="51"/>
      <c r="AW4" s="51"/>
      <c r="AX4" s="51"/>
      <c r="AY4" s="51"/>
      <c r="AZ4" s="51"/>
      <c r="BA4" s="51"/>
      <c r="BB4" s="51"/>
      <c r="BK4" s="51"/>
      <c r="BL4" s="51"/>
      <c r="BM4" s="52"/>
      <c r="BN4" s="52"/>
      <c r="BO4" s="52"/>
      <c r="BP4" s="52"/>
    </row>
    <row r="5" spans="1:71" ht="15.75" customHeight="1" thickBot="1" x14ac:dyDescent="0.2">
      <c r="A5" s="147"/>
      <c r="B5" s="148" t="s">
        <v>110</v>
      </c>
      <c r="C5" s="148"/>
      <c r="D5" s="148"/>
      <c r="E5" s="610"/>
      <c r="F5" s="611"/>
      <c r="G5" s="612"/>
      <c r="H5" s="148"/>
      <c r="I5" s="148" t="s">
        <v>111</v>
      </c>
      <c r="J5" s="148"/>
      <c r="K5" s="149"/>
      <c r="L5" s="148"/>
      <c r="M5" s="613"/>
      <c r="N5" s="614"/>
      <c r="O5" s="614"/>
      <c r="P5" s="614"/>
      <c r="Q5" s="614"/>
      <c r="R5" s="615"/>
      <c r="S5" s="150"/>
      <c r="T5" s="53"/>
      <c r="U5" s="161"/>
      <c r="X5" s="53"/>
    </row>
    <row r="6" spans="1:71" s="189" customFormat="1" ht="3.75" customHeight="1" thickBot="1" x14ac:dyDescent="0.2">
      <c r="A6" s="53"/>
      <c r="B6" s="53"/>
      <c r="C6" s="53"/>
      <c r="D6" s="53"/>
      <c r="E6" s="272"/>
      <c r="F6" s="272"/>
      <c r="G6" s="272"/>
      <c r="H6" s="53"/>
      <c r="I6" s="53"/>
      <c r="J6" s="53"/>
      <c r="K6" s="273"/>
      <c r="L6" s="53"/>
      <c r="M6" s="274"/>
      <c r="N6" s="274"/>
      <c r="O6" s="274"/>
      <c r="P6" s="274"/>
      <c r="Q6" s="274"/>
      <c r="R6" s="274"/>
      <c r="S6" s="53"/>
      <c r="T6" s="53"/>
      <c r="X6" s="53"/>
    </row>
    <row r="7" spans="1:71" ht="15.75" customHeight="1" thickTop="1" thickBot="1" x14ac:dyDescent="0.2">
      <c r="A7" s="339">
        <v>1</v>
      </c>
      <c r="B7" s="345"/>
      <c r="C7" s="625" t="s">
        <v>284</v>
      </c>
      <c r="D7" s="516"/>
      <c r="E7" s="516"/>
      <c r="F7" s="516"/>
      <c r="G7" s="516"/>
      <c r="H7" s="516"/>
      <c r="I7" s="517"/>
      <c r="J7" s="636"/>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8"/>
      <c r="AS7" s="55"/>
      <c r="AT7" s="55"/>
      <c r="AU7" s="56"/>
      <c r="AV7" s="56"/>
      <c r="AW7" s="56"/>
      <c r="AX7" s="56"/>
      <c r="AY7" s="55"/>
      <c r="AZ7" s="55"/>
      <c r="BA7" s="56"/>
      <c r="BB7" s="56"/>
      <c r="BC7" s="55"/>
      <c r="BD7" s="55"/>
      <c r="BE7" s="57"/>
      <c r="BF7" s="57"/>
      <c r="BG7" s="57"/>
      <c r="BH7" s="57"/>
      <c r="BI7" s="55"/>
      <c r="BJ7" s="55"/>
      <c r="BK7" s="56"/>
      <c r="BL7" s="56"/>
      <c r="BM7" s="55"/>
      <c r="BN7" s="55"/>
      <c r="BO7" s="55"/>
      <c r="BP7" s="55"/>
    </row>
    <row r="8" spans="1:71" ht="15.75" customHeight="1" thickTop="1" thickBot="1" x14ac:dyDescent="0.2">
      <c r="A8" s="341"/>
      <c r="B8" s="346"/>
      <c r="C8" s="625" t="s">
        <v>285</v>
      </c>
      <c r="D8" s="516"/>
      <c r="E8" s="516"/>
      <c r="F8" s="516"/>
      <c r="G8" s="516"/>
      <c r="H8" s="516"/>
      <c r="I8" s="517"/>
      <c r="J8" s="617"/>
      <c r="K8" s="617"/>
      <c r="L8" s="617"/>
      <c r="M8" s="617"/>
      <c r="N8" s="617"/>
      <c r="O8" s="617"/>
      <c r="P8" s="617"/>
      <c r="Q8" s="617"/>
      <c r="R8" s="617"/>
      <c r="S8" s="617"/>
      <c r="T8" s="617"/>
      <c r="U8" s="617"/>
      <c r="V8" s="617"/>
      <c r="W8" s="617"/>
      <c r="X8" s="617"/>
      <c r="Y8" s="617"/>
      <c r="Z8" s="617"/>
      <c r="AA8" s="617"/>
      <c r="AB8" s="617"/>
      <c r="AC8" s="617"/>
      <c r="AD8" s="617"/>
      <c r="AE8" s="617"/>
      <c r="AF8" s="617"/>
      <c r="AG8" s="617"/>
      <c r="AH8" s="617"/>
      <c r="AI8" s="618"/>
      <c r="AS8" s="55"/>
      <c r="AT8" s="55"/>
      <c r="AU8" s="56"/>
      <c r="AV8" s="56"/>
      <c r="AW8" s="56"/>
      <c r="AX8" s="56"/>
      <c r="AY8" s="55"/>
      <c r="AZ8" s="55"/>
      <c r="BA8" s="56"/>
      <c r="BB8" s="56"/>
      <c r="BC8" s="55"/>
      <c r="BD8" s="55"/>
      <c r="BE8" s="57"/>
      <c r="BF8" s="57"/>
      <c r="BG8" s="57"/>
      <c r="BH8" s="57"/>
      <c r="BI8" s="55"/>
      <c r="BJ8" s="55"/>
      <c r="BK8" s="56"/>
      <c r="BL8" s="56"/>
      <c r="BM8" s="55"/>
      <c r="BN8" s="55"/>
      <c r="BO8" s="55"/>
      <c r="BP8" s="55"/>
    </row>
    <row r="9" spans="1:71" ht="15.75" customHeight="1" thickTop="1" thickBot="1" x14ac:dyDescent="0.2">
      <c r="A9" s="341"/>
      <c r="B9" s="346"/>
      <c r="C9" s="625" t="s">
        <v>286</v>
      </c>
      <c r="D9" s="516"/>
      <c r="E9" s="516"/>
      <c r="F9" s="516"/>
      <c r="G9" s="516"/>
      <c r="H9" s="516"/>
      <c r="I9" s="517"/>
      <c r="J9" s="178" t="s">
        <v>210</v>
      </c>
      <c r="K9" s="619"/>
      <c r="L9" s="620"/>
      <c r="M9" s="620"/>
      <c r="N9" s="620"/>
      <c r="O9" s="621"/>
      <c r="P9" s="526" t="s">
        <v>209</v>
      </c>
      <c r="Q9" s="527"/>
      <c r="R9" s="528"/>
      <c r="S9" s="616"/>
      <c r="T9" s="617"/>
      <c r="U9" s="617"/>
      <c r="V9" s="617"/>
      <c r="W9" s="617"/>
      <c r="X9" s="617"/>
      <c r="Y9" s="617"/>
      <c r="Z9" s="617"/>
      <c r="AA9" s="617"/>
      <c r="AB9" s="617"/>
      <c r="AC9" s="617"/>
      <c r="AD9" s="617"/>
      <c r="AE9" s="617"/>
      <c r="AF9" s="617"/>
      <c r="AG9" s="617"/>
      <c r="AH9" s="617"/>
      <c r="AI9" s="618"/>
      <c r="AS9" s="55"/>
      <c r="AT9" s="55"/>
      <c r="AU9" s="56"/>
      <c r="AV9" s="56"/>
      <c r="AW9" s="56"/>
      <c r="AX9" s="56"/>
      <c r="AY9" s="55"/>
      <c r="AZ9" s="55"/>
      <c r="BA9" s="56"/>
      <c r="BB9" s="56"/>
      <c r="BC9" s="55"/>
      <c r="BD9" s="55"/>
      <c r="BE9" s="57"/>
      <c r="BF9" s="57"/>
      <c r="BG9" s="57"/>
      <c r="BH9" s="57"/>
      <c r="BI9" s="55"/>
      <c r="BJ9" s="55"/>
      <c r="BK9" s="56"/>
      <c r="BL9" s="56"/>
      <c r="BM9" s="55"/>
      <c r="BN9" s="55"/>
      <c r="BO9" s="55"/>
      <c r="BP9" s="55"/>
    </row>
    <row r="10" spans="1:71" ht="15.75" customHeight="1" thickTop="1" thickBot="1" x14ac:dyDescent="0.2">
      <c r="A10" s="341"/>
      <c r="B10" s="342"/>
      <c r="C10" s="346" t="s">
        <v>178</v>
      </c>
      <c r="D10" s="346"/>
      <c r="E10" s="346"/>
      <c r="F10" s="346"/>
      <c r="G10" s="346"/>
      <c r="H10" s="346"/>
      <c r="I10" s="342"/>
      <c r="J10" s="639"/>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8"/>
      <c r="AS10" s="55"/>
      <c r="AT10" s="55"/>
      <c r="AU10" s="56"/>
      <c r="AV10" s="56"/>
      <c r="AW10" s="56"/>
      <c r="AX10" s="56"/>
      <c r="AY10" s="55"/>
      <c r="AZ10" s="55"/>
      <c r="BA10" s="56"/>
      <c r="BB10" s="56"/>
      <c r="BC10" s="55"/>
      <c r="BD10" s="55"/>
      <c r="BE10" s="57"/>
      <c r="BF10" s="57"/>
      <c r="BG10" s="57"/>
      <c r="BH10" s="57"/>
      <c r="BI10" s="55"/>
      <c r="BJ10" s="55"/>
      <c r="BK10" s="56"/>
      <c r="BL10" s="56"/>
      <c r="BM10" s="55"/>
      <c r="BN10" s="55"/>
      <c r="BO10" s="55"/>
      <c r="BP10" s="55"/>
    </row>
    <row r="11" spans="1:71" ht="15.75" customHeight="1" thickTop="1" thickBot="1" x14ac:dyDescent="0.2">
      <c r="A11" s="341"/>
      <c r="B11" s="346"/>
      <c r="C11" s="563" t="s">
        <v>341</v>
      </c>
      <c r="D11" s="563"/>
      <c r="E11" s="563"/>
      <c r="F11" s="563"/>
      <c r="G11" s="563"/>
      <c r="H11" s="563"/>
      <c r="I11" s="564"/>
      <c r="J11" s="138" t="s">
        <v>202</v>
      </c>
      <c r="K11" s="139"/>
      <c r="L11" s="622"/>
      <c r="M11" s="623"/>
      <c r="N11" s="623"/>
      <c r="O11" s="623"/>
      <c r="P11" s="623"/>
      <c r="Q11" s="623"/>
      <c r="R11" s="623"/>
      <c r="S11" s="623"/>
      <c r="T11" s="624"/>
      <c r="U11" s="307" t="s">
        <v>342</v>
      </c>
      <c r="V11" s="308"/>
      <c r="W11" s="622"/>
      <c r="X11" s="623"/>
      <c r="Y11" s="623"/>
      <c r="Z11" s="623"/>
      <c r="AA11" s="623"/>
      <c r="AB11" s="623"/>
      <c r="AC11" s="623"/>
      <c r="AD11" s="623"/>
      <c r="AE11" s="623"/>
      <c r="AF11" s="623"/>
      <c r="AG11" s="623"/>
      <c r="AH11" s="623"/>
      <c r="AI11" s="624"/>
    </row>
    <row r="12" spans="1:71" ht="15.75" customHeight="1" thickTop="1" thickBot="1" x14ac:dyDescent="0.2">
      <c r="A12" s="341"/>
      <c r="B12" s="346"/>
      <c r="C12" s="625" t="s">
        <v>287</v>
      </c>
      <c r="D12" s="516"/>
      <c r="E12" s="516"/>
      <c r="F12" s="516"/>
      <c r="G12" s="516"/>
      <c r="H12" s="516"/>
      <c r="I12" s="5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8"/>
    </row>
    <row r="13" spans="1:71" ht="15.75" customHeight="1" thickTop="1" x14ac:dyDescent="0.15">
      <c r="A13" s="343"/>
      <c r="B13" s="344"/>
      <c r="C13" s="626" t="s">
        <v>179</v>
      </c>
      <c r="D13" s="530"/>
      <c r="E13" s="530"/>
      <c r="F13" s="530"/>
      <c r="G13" s="530"/>
      <c r="H13" s="530"/>
      <c r="I13" s="531"/>
      <c r="J13" s="275" t="s">
        <v>54</v>
      </c>
      <c r="K13" s="276"/>
      <c r="L13" s="634"/>
      <c r="M13" s="590"/>
      <c r="N13" s="590"/>
      <c r="O13" s="590"/>
      <c r="P13" s="590"/>
      <c r="Q13" s="590"/>
      <c r="R13" s="590"/>
      <c r="S13" s="590"/>
      <c r="T13" s="635"/>
      <c r="U13" s="275" t="s">
        <v>8</v>
      </c>
      <c r="V13" s="276"/>
      <c r="W13" s="634"/>
      <c r="X13" s="590"/>
      <c r="Y13" s="590"/>
      <c r="Z13" s="590"/>
      <c r="AA13" s="590"/>
      <c r="AB13" s="590"/>
      <c r="AC13" s="590"/>
      <c r="AD13" s="590"/>
      <c r="AE13" s="590"/>
      <c r="AF13" s="590"/>
      <c r="AG13" s="590"/>
      <c r="AH13" s="590"/>
      <c r="AI13" s="635"/>
      <c r="AS13" s="54"/>
      <c r="AY13" s="54"/>
      <c r="BB13" s="54"/>
    </row>
    <row r="14" spans="1:71" s="189" customFormat="1" ht="5.25" customHeight="1" thickBot="1" x14ac:dyDescent="0.2">
      <c r="A14" s="250"/>
      <c r="B14" s="250"/>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S14" s="54"/>
      <c r="AY14" s="54"/>
      <c r="BB14" s="54"/>
    </row>
    <row r="15" spans="1:71" ht="22.5" customHeight="1" thickTop="1" thickBot="1" x14ac:dyDescent="0.2">
      <c r="C15" s="496" t="s">
        <v>229</v>
      </c>
      <c r="D15" s="497"/>
      <c r="E15" s="497"/>
      <c r="F15" s="497"/>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8"/>
      <c r="AI15" s="58"/>
      <c r="AS15" s="54"/>
      <c r="AY15" s="54"/>
      <c r="BB15" s="54"/>
    </row>
    <row r="16" spans="1:71" s="189" customFormat="1" ht="4.5" customHeight="1" thickTop="1" x14ac:dyDescent="0.15">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51"/>
      <c r="AS16" s="54"/>
      <c r="AY16" s="54"/>
      <c r="BB16" s="54"/>
    </row>
    <row r="17" spans="1:67" ht="15.75" customHeight="1" x14ac:dyDescent="0.15">
      <c r="A17" s="347">
        <v>2</v>
      </c>
      <c r="B17" s="347"/>
      <c r="C17" s="411" t="s">
        <v>275</v>
      </c>
      <c r="D17" s="411"/>
      <c r="E17" s="411"/>
      <c r="F17" s="499" t="s">
        <v>52</v>
      </c>
      <c r="G17" s="500"/>
      <c r="H17" s="500"/>
      <c r="I17" s="501"/>
      <c r="J17" s="640"/>
      <c r="K17" s="641"/>
      <c r="L17" s="641"/>
      <c r="M17" s="641"/>
      <c r="N17" s="641"/>
      <c r="O17" s="641"/>
      <c r="P17" s="641"/>
      <c r="Q17" s="641"/>
      <c r="R17" s="641"/>
      <c r="S17" s="641"/>
      <c r="T17" s="641"/>
      <c r="U17" s="641"/>
      <c r="V17" s="641"/>
      <c r="W17" s="641"/>
      <c r="X17" s="641"/>
      <c r="Y17" s="277" t="s">
        <v>197</v>
      </c>
      <c r="Z17" s="278"/>
      <c r="AA17" s="278"/>
      <c r="AB17" s="278"/>
      <c r="AC17" s="278"/>
      <c r="AD17" s="278"/>
      <c r="AE17" s="278"/>
      <c r="AF17" s="278"/>
      <c r="AG17" s="278"/>
      <c r="AH17" s="278"/>
      <c r="AI17" s="126"/>
      <c r="AS17" s="54"/>
      <c r="AY17" s="54"/>
      <c r="BB17" s="54"/>
    </row>
    <row r="18" spans="1:67" ht="15.75" customHeight="1" x14ac:dyDescent="0.15">
      <c r="A18" s="347"/>
      <c r="B18" s="347"/>
      <c r="C18" s="411"/>
      <c r="D18" s="411"/>
      <c r="E18" s="411"/>
      <c r="F18" s="476" t="s">
        <v>184</v>
      </c>
      <c r="G18" s="477"/>
      <c r="H18" s="477"/>
      <c r="I18" s="478"/>
      <c r="J18" s="476" t="s">
        <v>54</v>
      </c>
      <c r="K18" s="478"/>
      <c r="L18" s="639"/>
      <c r="M18" s="617"/>
      <c r="N18" s="617"/>
      <c r="O18" s="617"/>
      <c r="P18" s="617"/>
      <c r="Q18" s="617"/>
      <c r="R18" s="617"/>
      <c r="S18" s="617"/>
      <c r="T18" s="618"/>
      <c r="U18" s="476" t="s">
        <v>8</v>
      </c>
      <c r="V18" s="478"/>
      <c r="W18" s="639"/>
      <c r="X18" s="623"/>
      <c r="Y18" s="617"/>
      <c r="Z18" s="617"/>
      <c r="AA18" s="617"/>
      <c r="AB18" s="617"/>
      <c r="AC18" s="617"/>
      <c r="AD18" s="617"/>
      <c r="AE18" s="617"/>
      <c r="AF18" s="617"/>
      <c r="AG18" s="617"/>
      <c r="AH18" s="617"/>
      <c r="AI18" s="618"/>
      <c r="AS18" s="54"/>
      <c r="AY18" s="54"/>
      <c r="BB18" s="54"/>
    </row>
    <row r="19" spans="1:67" ht="15.75" customHeight="1" x14ac:dyDescent="0.15">
      <c r="A19" s="347"/>
      <c r="B19" s="347"/>
      <c r="C19" s="411"/>
      <c r="D19" s="411"/>
      <c r="E19" s="411"/>
      <c r="F19" s="476" t="s">
        <v>78</v>
      </c>
      <c r="G19" s="477"/>
      <c r="H19" s="477"/>
      <c r="I19" s="478"/>
      <c r="J19" s="622"/>
      <c r="K19" s="623"/>
      <c r="L19" s="623"/>
      <c r="M19" s="623"/>
      <c r="N19" s="623"/>
      <c r="O19" s="623"/>
      <c r="P19" s="623"/>
      <c r="Q19" s="623"/>
      <c r="R19" s="623"/>
      <c r="S19" s="137"/>
      <c r="T19" s="286"/>
      <c r="U19" s="138" t="s">
        <v>143</v>
      </c>
      <c r="V19" s="138"/>
      <c r="W19" s="136"/>
      <c r="X19" s="286" t="s">
        <v>186</v>
      </c>
      <c r="Y19" s="251" t="s">
        <v>198</v>
      </c>
      <c r="Z19" s="251"/>
      <c r="AA19" s="251"/>
      <c r="AB19" s="73"/>
      <c r="AC19" s="142" t="s">
        <v>199</v>
      </c>
      <c r="AD19" s="73"/>
      <c r="AE19" s="138"/>
      <c r="AF19" s="138"/>
      <c r="AG19" s="138"/>
      <c r="AH19" s="138"/>
      <c r="AI19" s="139"/>
      <c r="AS19" s="54"/>
      <c r="AY19" s="54"/>
      <c r="BB19" s="54"/>
    </row>
    <row r="20" spans="1:67" ht="15.75" customHeight="1" x14ac:dyDescent="0.15">
      <c r="A20" s="347"/>
      <c r="B20" s="347"/>
      <c r="C20" s="411"/>
      <c r="D20" s="411"/>
      <c r="E20" s="411"/>
      <c r="F20" s="476" t="s">
        <v>203</v>
      </c>
      <c r="G20" s="477"/>
      <c r="H20" s="477"/>
      <c r="I20" s="478"/>
      <c r="J20" s="623"/>
      <c r="K20" s="623"/>
      <c r="L20" s="623"/>
      <c r="M20" s="623"/>
      <c r="N20" s="623"/>
      <c r="O20" s="623"/>
      <c r="P20" s="623"/>
      <c r="Q20" s="623"/>
      <c r="R20" s="623"/>
      <c r="S20" s="137"/>
      <c r="T20" s="287"/>
      <c r="U20" s="138" t="s">
        <v>143</v>
      </c>
      <c r="V20" s="138"/>
      <c r="W20" s="213"/>
      <c r="X20" s="287" t="s">
        <v>186</v>
      </c>
      <c r="Y20" s="138" t="s">
        <v>198</v>
      </c>
      <c r="Z20" s="138"/>
      <c r="AA20" s="138"/>
      <c r="AB20" s="73"/>
      <c r="AC20" s="214"/>
      <c r="AD20" s="73"/>
      <c r="AE20" s="138"/>
      <c r="AF20" s="138"/>
      <c r="AG20" s="138"/>
      <c r="AH20" s="138"/>
      <c r="AI20" s="139"/>
      <c r="AS20" s="54"/>
      <c r="AY20" s="54"/>
      <c r="BB20" s="54"/>
    </row>
    <row r="21" spans="1:67" s="189" customFormat="1" ht="15.75" customHeight="1" x14ac:dyDescent="0.15">
      <c r="A21" s="347"/>
      <c r="B21" s="347"/>
      <c r="C21" s="411"/>
      <c r="D21" s="411"/>
      <c r="E21" s="411"/>
      <c r="F21" s="504" t="s">
        <v>264</v>
      </c>
      <c r="G21" s="505"/>
      <c r="H21" s="505"/>
      <c r="I21" s="506"/>
      <c r="J21" s="627"/>
      <c r="K21" s="591"/>
      <c r="L21" s="591"/>
      <c r="M21" s="591"/>
      <c r="N21" s="591"/>
      <c r="O21" s="591"/>
      <c r="P21" s="591"/>
      <c r="Q21" s="591"/>
      <c r="R21" s="591"/>
      <c r="S21" s="591"/>
      <c r="T21" s="591"/>
      <c r="U21" s="591"/>
      <c r="V21" s="591"/>
      <c r="W21" s="591"/>
      <c r="X21" s="591"/>
      <c r="Y21" s="591"/>
      <c r="Z21" s="591"/>
      <c r="AA21" s="591"/>
      <c r="AB21" s="591"/>
      <c r="AC21" s="127"/>
      <c r="AD21" s="252"/>
      <c r="AE21" s="158"/>
      <c r="AF21" s="158"/>
      <c r="AG21" s="158"/>
      <c r="AH21" s="158"/>
      <c r="AI21" s="159"/>
      <c r="AS21" s="54"/>
      <c r="AY21" s="54"/>
      <c r="BB21" s="54"/>
    </row>
    <row r="22" spans="1:67" ht="15.75" customHeight="1" x14ac:dyDescent="0.15">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S22" s="54"/>
    </row>
    <row r="23" spans="1:67" ht="15.75" customHeight="1" x14ac:dyDescent="0.15">
      <c r="A23" s="339">
        <v>3</v>
      </c>
      <c r="B23" s="340"/>
      <c r="C23" s="357" t="s">
        <v>141</v>
      </c>
      <c r="D23" s="358"/>
      <c r="E23" s="359"/>
      <c r="F23" s="288"/>
      <c r="G23" s="59" t="s">
        <v>112</v>
      </c>
      <c r="H23" s="59"/>
      <c r="I23" s="59"/>
      <c r="J23" s="59"/>
      <c r="K23" s="59"/>
      <c r="L23" s="509" t="s">
        <v>9</v>
      </c>
      <c r="M23" s="510"/>
      <c r="N23" s="510"/>
      <c r="O23" s="511"/>
      <c r="P23" s="60" t="s">
        <v>114</v>
      </c>
      <c r="Q23" s="59"/>
      <c r="R23" s="59"/>
      <c r="S23" s="59" t="s">
        <v>15</v>
      </c>
      <c r="T23" s="59"/>
      <c r="U23" s="59"/>
      <c r="V23" s="61"/>
      <c r="W23" s="299"/>
      <c r="X23" s="61" t="s">
        <v>16</v>
      </c>
      <c r="Y23" s="61"/>
      <c r="Z23" s="61" t="s">
        <v>115</v>
      </c>
      <c r="AA23" s="61"/>
      <c r="AB23" s="59"/>
      <c r="AC23" s="515"/>
      <c r="AD23" s="515"/>
      <c r="AE23" s="61" t="s">
        <v>22</v>
      </c>
      <c r="AF23" s="59"/>
      <c r="AG23" s="59"/>
      <c r="AH23" s="59"/>
      <c r="AI23" s="62"/>
      <c r="AS23" s="54"/>
      <c r="AV23" s="54"/>
      <c r="AZ23" s="54"/>
      <c r="BD23" s="54"/>
      <c r="BH23" s="54"/>
      <c r="BL23" s="54"/>
    </row>
    <row r="24" spans="1:67" ht="15.75" customHeight="1" x14ac:dyDescent="0.15">
      <c r="A24" s="341"/>
      <c r="B24" s="342"/>
      <c r="C24" s="360"/>
      <c r="D24" s="361"/>
      <c r="E24" s="362"/>
      <c r="F24" s="288"/>
      <c r="G24" s="155" t="s">
        <v>113</v>
      </c>
      <c r="H24" s="155"/>
      <c r="I24" s="155"/>
      <c r="J24" s="155"/>
      <c r="K24" s="155"/>
      <c r="L24" s="512"/>
      <c r="M24" s="513"/>
      <c r="N24" s="513"/>
      <c r="O24" s="514"/>
      <c r="P24" s="63"/>
      <c r="S24" s="151" t="s">
        <v>18</v>
      </c>
      <c r="V24" s="64"/>
      <c r="W24" s="299"/>
      <c r="X24" s="64" t="s">
        <v>16</v>
      </c>
      <c r="Y24" s="64"/>
      <c r="Z24" s="64" t="s">
        <v>115</v>
      </c>
      <c r="AA24" s="64"/>
      <c r="AC24" s="515"/>
      <c r="AD24" s="515"/>
      <c r="AE24" s="64" t="s">
        <v>22</v>
      </c>
      <c r="AI24" s="152"/>
      <c r="AV24" s="54"/>
    </row>
    <row r="25" spans="1:67" ht="15.75" customHeight="1" x14ac:dyDescent="0.15">
      <c r="A25" s="341"/>
      <c r="B25" s="342"/>
      <c r="C25" s="360"/>
      <c r="D25" s="361"/>
      <c r="E25" s="362"/>
      <c r="F25" s="189"/>
      <c r="N25" s="257"/>
      <c r="O25" s="254"/>
      <c r="P25" s="63"/>
      <c r="S25" s="151" t="s">
        <v>19</v>
      </c>
      <c r="V25" s="64"/>
      <c r="W25" s="299"/>
      <c r="X25" s="64" t="s">
        <v>16</v>
      </c>
      <c r="Y25" s="64" t="s">
        <v>9</v>
      </c>
      <c r="Z25" s="64" t="s">
        <v>115</v>
      </c>
      <c r="AA25" s="64"/>
      <c r="AC25" s="515"/>
      <c r="AD25" s="515"/>
      <c r="AE25" s="64" t="s">
        <v>22</v>
      </c>
      <c r="AI25" s="152"/>
    </row>
    <row r="26" spans="1:67" ht="15.75" customHeight="1" x14ac:dyDescent="0.15">
      <c r="A26" s="341"/>
      <c r="B26" s="342"/>
      <c r="C26" s="360"/>
      <c r="D26" s="361"/>
      <c r="E26" s="362"/>
      <c r="N26" s="257"/>
      <c r="O26" s="254"/>
      <c r="P26" s="63"/>
      <c r="S26" s="481" t="s">
        <v>142</v>
      </c>
      <c r="T26" s="481"/>
      <c r="U26" s="481"/>
      <c r="V26" s="482"/>
      <c r="W26" s="299"/>
      <c r="X26" s="64" t="s">
        <v>134</v>
      </c>
      <c r="Y26" s="64"/>
      <c r="Z26" s="64" t="s">
        <v>115</v>
      </c>
      <c r="AA26" s="64"/>
      <c r="AC26" s="515"/>
      <c r="AD26" s="515"/>
      <c r="AE26" s="64" t="s">
        <v>22</v>
      </c>
      <c r="AF26" s="64"/>
      <c r="AG26" s="64"/>
      <c r="AH26" s="64"/>
      <c r="AI26" s="65"/>
      <c r="AS26" s="54"/>
    </row>
    <row r="27" spans="1:67" ht="15.75" customHeight="1" x14ac:dyDescent="0.15">
      <c r="A27" s="341"/>
      <c r="B27" s="342"/>
      <c r="C27" s="360"/>
      <c r="D27" s="361"/>
      <c r="E27" s="362"/>
      <c r="N27" s="257"/>
      <c r="O27" s="254"/>
      <c r="P27" s="66"/>
      <c r="Q27" s="155"/>
      <c r="R27" s="155"/>
      <c r="S27" s="155"/>
      <c r="T27" s="155" t="s">
        <v>26</v>
      </c>
      <c r="U27" s="155"/>
      <c r="V27" s="155"/>
      <c r="W27" s="300" t="str">
        <f>IF(SUM(W23:W26)=0,"",SUM(W23:W26))</f>
        <v/>
      </c>
      <c r="X27" s="155" t="s">
        <v>16</v>
      </c>
      <c r="Y27" s="155"/>
      <c r="Z27" s="67" t="s">
        <v>26</v>
      </c>
      <c r="AA27" s="155"/>
      <c r="AB27" s="155"/>
      <c r="AC27" s="607" t="str">
        <f>IF(SUM(AC23:AD26)=0,"",SUM(AC23:AD26))</f>
        <v/>
      </c>
      <c r="AD27" s="607"/>
      <c r="AE27" s="155" t="s">
        <v>22</v>
      </c>
      <c r="AF27" s="67"/>
      <c r="AG27" s="67"/>
      <c r="AH27" s="67"/>
      <c r="AI27" s="68"/>
      <c r="AS27" s="54"/>
      <c r="AV27" s="54"/>
      <c r="BI27" s="69"/>
      <c r="BL27" s="54"/>
      <c r="BO27" s="54"/>
    </row>
    <row r="28" spans="1:67" ht="15.75" customHeight="1" x14ac:dyDescent="0.15">
      <c r="A28" s="341"/>
      <c r="B28" s="342"/>
      <c r="C28" s="360"/>
      <c r="D28" s="361"/>
      <c r="E28" s="362"/>
      <c r="N28" s="257"/>
      <c r="O28" s="253"/>
      <c r="P28" s="153" t="s">
        <v>116</v>
      </c>
      <c r="Q28" s="154"/>
      <c r="R28" s="154"/>
      <c r="S28" s="70"/>
      <c r="T28" s="70"/>
      <c r="U28" s="70"/>
      <c r="V28" s="70"/>
      <c r="W28" s="67"/>
      <c r="X28" s="70"/>
      <c r="Y28" s="70" t="s">
        <v>9</v>
      </c>
      <c r="Z28" s="70" t="s">
        <v>17</v>
      </c>
      <c r="AA28" s="70"/>
      <c r="AB28" s="70"/>
      <c r="AC28" s="628"/>
      <c r="AD28" s="628"/>
      <c r="AE28" s="67" t="s">
        <v>117</v>
      </c>
      <c r="AF28" s="70"/>
      <c r="AG28" s="70"/>
      <c r="AH28" s="70"/>
      <c r="AI28" s="71"/>
      <c r="AV28" s="54"/>
      <c r="BA28" s="54"/>
      <c r="BB28" s="54"/>
      <c r="BC28" s="54"/>
      <c r="BD28" s="54"/>
      <c r="BE28" s="54"/>
      <c r="BF28" s="54"/>
      <c r="BG28" s="54"/>
      <c r="BI28" s="69"/>
      <c r="BL28" s="54"/>
      <c r="BO28" s="54"/>
    </row>
    <row r="29" spans="1:67" ht="15.75" customHeight="1" x14ac:dyDescent="0.15">
      <c r="A29" s="341"/>
      <c r="B29" s="342"/>
      <c r="C29" s="360"/>
      <c r="D29" s="361"/>
      <c r="E29" s="362"/>
      <c r="N29" s="257"/>
      <c r="O29" s="254"/>
      <c r="P29" s="72" t="s">
        <v>20</v>
      </c>
      <c r="Q29" s="73"/>
      <c r="R29" s="73"/>
      <c r="S29" s="74"/>
      <c r="T29" s="74"/>
      <c r="U29" s="74"/>
      <c r="V29" s="74"/>
      <c r="W29" s="74"/>
      <c r="X29" s="74"/>
      <c r="Y29" s="74" t="s">
        <v>9</v>
      </c>
      <c r="Z29" s="74" t="s">
        <v>21</v>
      </c>
      <c r="AA29" s="74"/>
      <c r="AB29" s="73"/>
      <c r="AC29" s="515"/>
      <c r="AD29" s="515"/>
      <c r="AE29" s="74" t="s">
        <v>22</v>
      </c>
      <c r="AF29" s="74"/>
      <c r="AG29" s="74"/>
      <c r="AH29" s="74"/>
      <c r="AI29" s="75"/>
      <c r="AS29" s="54"/>
    </row>
    <row r="30" spans="1:67" ht="15.75" customHeight="1" x14ac:dyDescent="0.15">
      <c r="A30" s="341"/>
      <c r="B30" s="342"/>
      <c r="C30" s="360"/>
      <c r="D30" s="361"/>
      <c r="E30" s="362"/>
      <c r="N30" s="257"/>
      <c r="O30" s="254"/>
      <c r="P30" s="63" t="s">
        <v>60</v>
      </c>
      <c r="AI30" s="152"/>
      <c r="AL30" s="76" ph="1"/>
      <c r="AM30" s="76" ph="1"/>
      <c r="AN30" s="76" ph="1"/>
      <c r="AO30" s="76" ph="1"/>
      <c r="AP30" s="76" ph="1"/>
      <c r="AQ30" s="76" ph="1"/>
      <c r="AR30" s="76" ph="1"/>
      <c r="AS30" s="54"/>
      <c r="AV30" s="54"/>
      <c r="AY30" s="54"/>
      <c r="BF30" s="69"/>
      <c r="BI30" s="54"/>
      <c r="BL30" s="54"/>
    </row>
    <row r="31" spans="1:67" ht="15.75" customHeight="1" x14ac:dyDescent="0.15">
      <c r="A31" s="341"/>
      <c r="B31" s="342"/>
      <c r="C31" s="360"/>
      <c r="D31" s="361"/>
      <c r="E31" s="362"/>
      <c r="F31" s="54"/>
      <c r="N31" s="257"/>
      <c r="O31" s="254"/>
      <c r="P31" s="63" t="s">
        <v>23</v>
      </c>
      <c r="R31" s="54"/>
      <c r="Z31" s="69"/>
      <c r="AA31" s="69"/>
      <c r="AI31" s="152"/>
      <c r="AL31" s="76" ph="1"/>
      <c r="AM31" s="76" ph="1"/>
      <c r="AN31" s="76" ph="1"/>
      <c r="AO31" s="76" ph="1"/>
      <c r="AP31" s="76" ph="1"/>
      <c r="AQ31" s="76" ph="1"/>
      <c r="AR31" s="76" ph="1"/>
      <c r="AS31" s="54"/>
    </row>
    <row r="32" spans="1:67" ht="15.75" customHeight="1" x14ac:dyDescent="0.15">
      <c r="A32" s="341"/>
      <c r="B32" s="342"/>
      <c r="C32" s="360"/>
      <c r="D32" s="361"/>
      <c r="E32" s="362"/>
      <c r="F32" s="54"/>
      <c r="N32" s="257"/>
      <c r="O32" s="254"/>
      <c r="P32" s="66" t="s">
        <v>25</v>
      </c>
      <c r="Q32" s="155"/>
      <c r="R32" s="77"/>
      <c r="S32" s="155"/>
      <c r="T32" s="155"/>
      <c r="U32" s="155"/>
      <c r="V32" s="155"/>
      <c r="W32" s="155"/>
      <c r="X32" s="155"/>
      <c r="Y32" s="155"/>
      <c r="Z32" s="155"/>
      <c r="AA32" s="155"/>
      <c r="AB32" s="155"/>
      <c r="AE32" s="155"/>
      <c r="AF32" s="155"/>
      <c r="AG32" s="155"/>
      <c r="AH32" s="155"/>
      <c r="AI32" s="157"/>
      <c r="AS32" s="54"/>
      <c r="AV32" s="54"/>
      <c r="BA32" s="54"/>
      <c r="BF32" s="54"/>
      <c r="BK32" s="54"/>
    </row>
    <row r="33" spans="1:69" ht="15.75" customHeight="1" x14ac:dyDescent="0.15">
      <c r="A33" s="341"/>
      <c r="B33" s="342"/>
      <c r="C33" s="360"/>
      <c r="D33" s="361"/>
      <c r="E33" s="362"/>
      <c r="N33" s="257"/>
      <c r="O33" s="255"/>
      <c r="P33" s="72" t="s">
        <v>118</v>
      </c>
      <c r="Q33" s="73"/>
      <c r="R33" s="78"/>
      <c r="S33" s="73"/>
      <c r="T33" s="73"/>
      <c r="U33" s="73"/>
      <c r="V33" s="73"/>
      <c r="W33" s="73"/>
      <c r="X33" s="73"/>
      <c r="Y33" s="74" t="s">
        <v>9</v>
      </c>
      <c r="Z33" s="73" t="s">
        <v>21</v>
      </c>
      <c r="AA33" s="73"/>
      <c r="AB33" s="73"/>
      <c r="AC33" s="588"/>
      <c r="AD33" s="588"/>
      <c r="AE33" s="73" t="s">
        <v>22</v>
      </c>
      <c r="AF33" s="73"/>
      <c r="AG33" s="73"/>
      <c r="AH33" s="73"/>
      <c r="AI33" s="79"/>
      <c r="AV33" s="54"/>
      <c r="BA33" s="54"/>
      <c r="BB33" s="54"/>
      <c r="BC33" s="54"/>
      <c r="BD33" s="54"/>
      <c r="BE33" s="54"/>
      <c r="BF33" s="54"/>
      <c r="BG33" s="54"/>
    </row>
    <row r="34" spans="1:69" ht="15.75" customHeight="1" x14ac:dyDescent="0.15">
      <c r="A34" s="341"/>
      <c r="B34" s="342"/>
      <c r="C34" s="360"/>
      <c r="D34" s="361"/>
      <c r="E34" s="362"/>
      <c r="N34" s="257"/>
      <c r="O34" s="255"/>
      <c r="P34" s="63" t="s">
        <v>29</v>
      </c>
      <c r="R34" s="54"/>
      <c r="AI34" s="152"/>
      <c r="AS34" s="54"/>
    </row>
    <row r="35" spans="1:69" ht="15.75" customHeight="1" x14ac:dyDescent="0.15">
      <c r="A35" s="341"/>
      <c r="B35" s="342"/>
      <c r="C35" s="360"/>
      <c r="D35" s="361"/>
      <c r="E35" s="362"/>
      <c r="N35" s="257"/>
      <c r="O35" s="255"/>
      <c r="P35" s="63" t="s">
        <v>201</v>
      </c>
      <c r="R35" s="54"/>
      <c r="AI35" s="152"/>
      <c r="BF35" s="54"/>
      <c r="BK35" s="54"/>
    </row>
    <row r="36" spans="1:69" ht="15.75" customHeight="1" x14ac:dyDescent="0.15">
      <c r="A36" s="341"/>
      <c r="B36" s="342"/>
      <c r="C36" s="360"/>
      <c r="D36" s="361"/>
      <c r="E36" s="362"/>
      <c r="N36" s="257"/>
      <c r="O36" s="255"/>
      <c r="P36" s="66" t="s">
        <v>119</v>
      </c>
      <c r="Q36" s="155"/>
      <c r="R36" s="77"/>
      <c r="S36" s="155"/>
      <c r="T36" s="155"/>
      <c r="U36" s="155"/>
      <c r="V36" s="155"/>
      <c r="W36" s="155"/>
      <c r="X36" s="155"/>
      <c r="Y36" s="155"/>
      <c r="Z36" s="81"/>
      <c r="AA36" s="81"/>
      <c r="AB36" s="155"/>
      <c r="AE36" s="155"/>
      <c r="AF36" s="155"/>
      <c r="AG36" s="155"/>
      <c r="AH36" s="155"/>
      <c r="AI36" s="157"/>
      <c r="BF36" s="54"/>
      <c r="BG36" s="54"/>
      <c r="BH36" s="54"/>
      <c r="BI36" s="54"/>
      <c r="BJ36" s="54"/>
      <c r="BK36" s="54"/>
      <c r="BL36" s="54"/>
    </row>
    <row r="37" spans="1:69" ht="15.75" customHeight="1" x14ac:dyDescent="0.15">
      <c r="A37" s="341"/>
      <c r="B37" s="342"/>
      <c r="C37" s="360"/>
      <c r="D37" s="361"/>
      <c r="E37" s="362"/>
      <c r="N37" s="257"/>
      <c r="O37" s="254"/>
      <c r="P37" s="63" t="s">
        <v>27</v>
      </c>
      <c r="R37" s="54"/>
      <c r="Y37" s="64" t="s">
        <v>9</v>
      </c>
      <c r="Z37" s="151" t="s">
        <v>120</v>
      </c>
      <c r="AA37" s="69"/>
      <c r="AC37" s="588"/>
      <c r="AD37" s="588"/>
      <c r="AE37" s="151" t="s">
        <v>22</v>
      </c>
      <c r="AI37" s="152"/>
      <c r="AS37" s="54"/>
    </row>
    <row r="38" spans="1:69" ht="15.75" customHeight="1" x14ac:dyDescent="0.15">
      <c r="A38" s="343"/>
      <c r="B38" s="344"/>
      <c r="C38" s="323"/>
      <c r="D38" s="324"/>
      <c r="E38" s="363"/>
      <c r="F38" s="82"/>
      <c r="G38" s="82"/>
      <c r="H38" s="82"/>
      <c r="I38" s="82"/>
      <c r="J38" s="82"/>
      <c r="K38" s="82"/>
      <c r="L38" s="82"/>
      <c r="M38" s="82"/>
      <c r="N38" s="258"/>
      <c r="O38" s="256"/>
      <c r="P38" s="83" t="s">
        <v>28</v>
      </c>
      <c r="Q38" s="82"/>
      <c r="R38" s="84"/>
      <c r="S38" s="82"/>
      <c r="T38" s="82"/>
      <c r="U38" s="82"/>
      <c r="V38" s="82"/>
      <c r="W38" s="82"/>
      <c r="X38" s="82"/>
      <c r="Y38" s="82"/>
      <c r="Z38" s="82"/>
      <c r="AA38" s="82"/>
      <c r="AB38" s="82"/>
      <c r="AC38" s="82"/>
      <c r="AD38" s="82"/>
      <c r="AE38" s="82"/>
      <c r="AF38" s="82"/>
      <c r="AG38" s="82"/>
      <c r="AH38" s="82"/>
      <c r="AI38" s="85"/>
      <c r="AS38" s="54"/>
      <c r="BG38" s="69"/>
      <c r="BJ38" s="54"/>
      <c r="BM38" s="54"/>
    </row>
    <row r="39" spans="1:69" ht="9.75" customHeight="1" x14ac:dyDescent="0.15">
      <c r="N39" s="69"/>
      <c r="O39" s="69"/>
      <c r="R39" s="54"/>
      <c r="Z39" s="69"/>
      <c r="AA39" s="69"/>
      <c r="BG39" s="69"/>
      <c r="BJ39" s="54"/>
      <c r="BM39" s="54"/>
    </row>
    <row r="40" spans="1:69" ht="15.75" customHeight="1" x14ac:dyDescent="0.15">
      <c r="A40" s="339">
        <v>5</v>
      </c>
      <c r="B40" s="340"/>
      <c r="C40" s="339" t="s">
        <v>31</v>
      </c>
      <c r="D40" s="345"/>
      <c r="E40" s="340"/>
      <c r="F40" s="288"/>
      <c r="G40" s="59" t="s">
        <v>32</v>
      </c>
      <c r="H40" s="59"/>
      <c r="I40" s="59"/>
      <c r="J40" s="59"/>
      <c r="K40" s="59"/>
      <c r="L40" s="59"/>
      <c r="M40" s="59"/>
      <c r="N40" s="249"/>
      <c r="O40" s="249"/>
      <c r="P40" s="59"/>
      <c r="Q40" s="59"/>
      <c r="R40" s="99"/>
      <c r="S40" s="59"/>
      <c r="T40" s="59"/>
      <c r="U40" s="59"/>
      <c r="V40" s="59"/>
      <c r="W40" s="59"/>
      <c r="X40" s="59"/>
      <c r="Y40" s="59"/>
      <c r="Z40" s="59"/>
      <c r="AA40" s="59"/>
      <c r="AB40" s="59"/>
      <c r="AC40" s="59"/>
      <c r="AD40" s="59"/>
      <c r="AE40" s="59"/>
      <c r="AF40" s="59"/>
      <c r="AG40" s="59"/>
      <c r="AH40" s="59"/>
      <c r="AI40" s="62"/>
      <c r="BB40" s="54"/>
      <c r="BF40" s="54"/>
      <c r="BG40" s="54"/>
      <c r="BH40" s="54"/>
      <c r="BI40" s="54"/>
      <c r="BJ40" s="54"/>
      <c r="BK40" s="54"/>
      <c r="BL40" s="54"/>
      <c r="BM40" s="54"/>
      <c r="BN40" s="54"/>
      <c r="BO40" s="54"/>
      <c r="BP40" s="54"/>
      <c r="BQ40" s="54"/>
    </row>
    <row r="41" spans="1:69" ht="15.75" customHeight="1" x14ac:dyDescent="0.15">
      <c r="A41" s="341"/>
      <c r="B41" s="342"/>
      <c r="C41" s="341"/>
      <c r="D41" s="346"/>
      <c r="E41" s="342"/>
      <c r="F41" s="288"/>
      <c r="G41" s="73" t="s">
        <v>147</v>
      </c>
      <c r="H41" s="73"/>
      <c r="I41" s="73"/>
      <c r="J41" s="73"/>
      <c r="K41" s="289"/>
      <c r="L41" s="73" t="s">
        <v>33</v>
      </c>
      <c r="M41" s="73"/>
      <c r="N41" s="88"/>
      <c r="O41" s="88"/>
      <c r="P41" s="73"/>
      <c r="Q41" s="73"/>
      <c r="R41" s="78"/>
      <c r="S41" s="73"/>
      <c r="T41" s="73"/>
      <c r="U41" s="73"/>
      <c r="V41" s="73"/>
      <c r="W41" s="73"/>
      <c r="X41" s="73"/>
      <c r="Y41" s="73"/>
      <c r="Z41" s="88"/>
      <c r="AA41" s="88"/>
      <c r="AB41" s="73"/>
      <c r="AC41" s="73"/>
      <c r="AD41" s="78"/>
      <c r="AE41" s="78"/>
      <c r="AF41" s="78"/>
      <c r="AG41" s="78"/>
      <c r="AH41" s="78"/>
      <c r="AI41" s="79"/>
      <c r="AS41" s="54"/>
    </row>
    <row r="42" spans="1:69" ht="15.75" customHeight="1" x14ac:dyDescent="0.15">
      <c r="A42" s="341"/>
      <c r="B42" s="342"/>
      <c r="C42" s="341"/>
      <c r="D42" s="346"/>
      <c r="E42" s="342"/>
      <c r="K42" s="162" t="s">
        <v>186</v>
      </c>
      <c r="L42" s="151" t="s">
        <v>34</v>
      </c>
      <c r="N42" s="80"/>
      <c r="O42" s="80" t="s">
        <v>207</v>
      </c>
      <c r="P42" s="162"/>
      <c r="Q42" s="151" t="s">
        <v>35</v>
      </c>
      <c r="U42" s="162"/>
      <c r="V42" s="86" t="s">
        <v>39</v>
      </c>
      <c r="W42" s="161"/>
      <c r="X42" s="161"/>
      <c r="AI42" s="152"/>
      <c r="AS42" s="54"/>
      <c r="AX42" s="55"/>
      <c r="AY42" s="55"/>
      <c r="BB42" s="55"/>
      <c r="BC42" s="55"/>
    </row>
    <row r="43" spans="1:69" ht="15.75" customHeight="1" x14ac:dyDescent="0.15">
      <c r="A43" s="341"/>
      <c r="B43" s="342"/>
      <c r="C43" s="341"/>
      <c r="D43" s="346"/>
      <c r="E43" s="342"/>
      <c r="P43" s="162"/>
      <c r="Q43" s="151" t="s">
        <v>36</v>
      </c>
      <c r="U43" s="162"/>
      <c r="V43" s="151" t="s">
        <v>37</v>
      </c>
      <c r="Y43" s="162"/>
      <c r="Z43" s="151" t="s">
        <v>38</v>
      </c>
      <c r="AC43" s="162"/>
      <c r="AD43" s="151" t="s">
        <v>124</v>
      </c>
      <c r="AI43" s="152"/>
      <c r="AZ43" s="54"/>
      <c r="BA43" s="54"/>
      <c r="BB43" s="54"/>
      <c r="BC43" s="54"/>
      <c r="BD43" s="54"/>
      <c r="BE43" s="54"/>
      <c r="BF43" s="54"/>
      <c r="BG43" s="54"/>
      <c r="BH43" s="54"/>
      <c r="BI43" s="54"/>
      <c r="BJ43" s="54"/>
      <c r="BK43" s="54"/>
    </row>
    <row r="44" spans="1:69" ht="15.75" customHeight="1" x14ac:dyDescent="0.15">
      <c r="A44" s="341"/>
      <c r="B44" s="342"/>
      <c r="C44" s="341"/>
      <c r="D44" s="346"/>
      <c r="E44" s="342"/>
      <c r="F44" s="155"/>
      <c r="G44" s="155"/>
      <c r="H44" s="155"/>
      <c r="I44" s="155"/>
      <c r="J44" s="155"/>
      <c r="K44" s="160"/>
      <c r="O44" s="155"/>
      <c r="P44" s="162"/>
      <c r="Q44" s="155" t="s">
        <v>41</v>
      </c>
      <c r="R44" s="155"/>
      <c r="S44" s="155"/>
      <c r="T44" s="155"/>
      <c r="U44" s="162"/>
      <c r="V44" s="480" t="s">
        <v>125</v>
      </c>
      <c r="W44" s="481"/>
      <c r="X44" s="482"/>
      <c r="Y44" s="162"/>
      <c r="Z44" s="155" t="s">
        <v>126</v>
      </c>
      <c r="AA44" s="155"/>
      <c r="AB44" s="155"/>
      <c r="AC44" s="162"/>
      <c r="AD44" s="155" t="s">
        <v>24</v>
      </c>
      <c r="AE44" s="155"/>
      <c r="AF44" s="155"/>
      <c r="AG44" s="155"/>
      <c r="AH44" s="155"/>
      <c r="AI44" s="157"/>
      <c r="AS44" s="54"/>
    </row>
    <row r="45" spans="1:69" ht="15.75" customHeight="1" x14ac:dyDescent="0.15">
      <c r="A45" s="341"/>
      <c r="B45" s="342"/>
      <c r="C45" s="341"/>
      <c r="D45" s="346"/>
      <c r="E45" s="342"/>
      <c r="F45" s="154" t="s">
        <v>130</v>
      </c>
      <c r="G45" s="154"/>
      <c r="H45" s="154"/>
      <c r="I45" s="154"/>
      <c r="J45" s="154"/>
      <c r="K45" s="155"/>
      <c r="L45" s="154"/>
      <c r="M45" s="154"/>
      <c r="N45" s="154"/>
      <c r="O45" s="154"/>
      <c r="P45" s="155"/>
      <c r="Q45" s="154"/>
      <c r="R45" s="154"/>
      <c r="S45" s="154"/>
      <c r="T45" s="154"/>
      <c r="U45" s="155"/>
      <c r="V45" s="162"/>
      <c r="W45" s="154" t="s">
        <v>122</v>
      </c>
      <c r="X45" s="154"/>
      <c r="Y45" s="155"/>
      <c r="Z45" s="154"/>
      <c r="AA45" s="154"/>
      <c r="AB45" s="154"/>
      <c r="AC45" s="162"/>
      <c r="AD45" s="154" t="s">
        <v>121</v>
      </c>
      <c r="AE45" s="154"/>
      <c r="AF45" s="154"/>
      <c r="AG45" s="154"/>
      <c r="AH45" s="154"/>
      <c r="AI45" s="156"/>
      <c r="AS45" s="54"/>
      <c r="BG45" s="69"/>
      <c r="BJ45" s="54"/>
      <c r="BM45" s="54"/>
    </row>
    <row r="46" spans="1:69" ht="15.75" customHeight="1" x14ac:dyDescent="0.15">
      <c r="A46" s="341"/>
      <c r="B46" s="342"/>
      <c r="C46" s="341"/>
      <c r="D46" s="346"/>
      <c r="E46" s="342"/>
      <c r="F46" s="483" t="s">
        <v>127</v>
      </c>
      <c r="G46" s="484"/>
      <c r="H46" s="484"/>
      <c r="I46" s="485"/>
      <c r="J46" s="599"/>
      <c r="K46" s="600"/>
      <c r="L46" s="600"/>
      <c r="M46" s="600"/>
      <c r="N46" s="600"/>
      <c r="O46" s="600"/>
      <c r="P46" s="600"/>
      <c r="Q46" s="600"/>
      <c r="R46" s="600"/>
      <c r="S46" s="600"/>
      <c r="T46" s="600"/>
      <c r="U46" s="600"/>
      <c r="V46" s="601"/>
      <c r="W46" s="600"/>
      <c r="X46" s="600"/>
      <c r="Y46" s="600"/>
      <c r="Z46" s="600"/>
      <c r="AA46" s="600"/>
      <c r="AB46" s="600"/>
      <c r="AC46" s="601"/>
      <c r="AD46" s="600"/>
      <c r="AE46" s="600"/>
      <c r="AF46" s="600"/>
      <c r="AG46" s="600"/>
      <c r="AH46" s="600"/>
      <c r="AI46" s="602"/>
      <c r="AZ46" s="54"/>
      <c r="BA46" s="54"/>
      <c r="BB46" s="54"/>
      <c r="BC46" s="54"/>
      <c r="BD46" s="54"/>
      <c r="BE46" s="54"/>
      <c r="BF46" s="54"/>
      <c r="BG46" s="54"/>
      <c r="BH46" s="54"/>
      <c r="BI46" s="54"/>
      <c r="BJ46" s="54"/>
      <c r="BK46" s="54"/>
    </row>
    <row r="47" spans="1:69" ht="15.75" customHeight="1" x14ac:dyDescent="0.15">
      <c r="A47" s="341"/>
      <c r="B47" s="342"/>
      <c r="C47" s="341"/>
      <c r="D47" s="346"/>
      <c r="E47" s="342"/>
      <c r="F47" s="483" t="s">
        <v>52</v>
      </c>
      <c r="G47" s="484"/>
      <c r="H47" s="484"/>
      <c r="I47" s="485"/>
      <c r="J47" s="599"/>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2"/>
      <c r="AS47" s="54"/>
    </row>
    <row r="48" spans="1:69" ht="15.75" customHeight="1" x14ac:dyDescent="0.15">
      <c r="A48" s="341"/>
      <c r="B48" s="342"/>
      <c r="C48" s="341"/>
      <c r="D48" s="346"/>
      <c r="E48" s="342"/>
      <c r="F48" s="483" t="s">
        <v>129</v>
      </c>
      <c r="G48" s="484"/>
      <c r="H48" s="484"/>
      <c r="I48" s="485"/>
      <c r="J48" s="599"/>
      <c r="K48" s="600"/>
      <c r="L48" s="600"/>
      <c r="M48" s="600"/>
      <c r="N48" s="600"/>
      <c r="O48" s="600"/>
      <c r="P48" s="600"/>
      <c r="Q48" s="600"/>
      <c r="R48" s="606"/>
      <c r="S48" s="491" t="s">
        <v>339</v>
      </c>
      <c r="T48" s="484"/>
      <c r="U48" s="484"/>
      <c r="V48" s="485"/>
      <c r="W48" s="491" t="s">
        <v>7</v>
      </c>
      <c r="X48" s="485"/>
      <c r="Y48" s="599"/>
      <c r="Z48" s="600"/>
      <c r="AA48" s="600"/>
      <c r="AB48" s="606"/>
      <c r="AC48" s="491" t="s">
        <v>8</v>
      </c>
      <c r="AD48" s="485"/>
      <c r="AE48" s="599"/>
      <c r="AF48" s="600"/>
      <c r="AG48" s="600"/>
      <c r="AH48" s="600"/>
      <c r="AI48" s="602"/>
      <c r="AS48" s="54"/>
      <c r="BG48" s="69"/>
      <c r="BJ48" s="54"/>
      <c r="BM48" s="54"/>
    </row>
    <row r="49" spans="1:70" ht="15.75" customHeight="1" x14ac:dyDescent="0.15">
      <c r="A49" s="343"/>
      <c r="B49" s="344"/>
      <c r="C49" s="343"/>
      <c r="D49" s="364"/>
      <c r="E49" s="344"/>
      <c r="F49" s="440" t="s">
        <v>131</v>
      </c>
      <c r="G49" s="441"/>
      <c r="H49" s="441"/>
      <c r="I49" s="492"/>
      <c r="J49" s="603"/>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5"/>
      <c r="AZ49" s="54"/>
      <c r="BA49" s="54"/>
      <c r="BB49" s="54"/>
      <c r="BC49" s="54"/>
      <c r="BD49" s="54"/>
      <c r="BE49" s="54"/>
      <c r="BF49" s="54"/>
      <c r="BG49" s="54"/>
      <c r="BH49" s="54"/>
      <c r="BI49" s="54"/>
      <c r="BJ49" s="54"/>
      <c r="BK49" s="54"/>
    </row>
    <row r="50" spans="1:70" ht="15.75" customHeight="1" x14ac:dyDescent="0.15">
      <c r="A50" s="339">
        <v>6</v>
      </c>
      <c r="B50" s="340"/>
      <c r="C50" s="357" t="s">
        <v>193</v>
      </c>
      <c r="D50" s="358"/>
      <c r="E50" s="359"/>
      <c r="F50" s="332"/>
      <c r="G50" s="333"/>
      <c r="H50" s="333"/>
      <c r="I50" s="333"/>
      <c r="J50" s="334"/>
      <c r="K50" s="343" t="s">
        <v>43</v>
      </c>
      <c r="L50" s="364"/>
      <c r="M50" s="364"/>
      <c r="N50" s="344"/>
      <c r="O50" s="466" t="s">
        <v>44</v>
      </c>
      <c r="P50" s="467"/>
      <c r="Q50" s="467"/>
      <c r="R50" s="468"/>
      <c r="S50" s="469" t="s">
        <v>45</v>
      </c>
      <c r="T50" s="470"/>
      <c r="U50" s="470"/>
      <c r="V50" s="471"/>
      <c r="W50" s="469" t="s">
        <v>47</v>
      </c>
      <c r="X50" s="470"/>
      <c r="Y50" s="470"/>
      <c r="Z50" s="471"/>
      <c r="AA50" s="469" t="s">
        <v>24</v>
      </c>
      <c r="AB50" s="470"/>
      <c r="AC50" s="470"/>
      <c r="AD50" s="471"/>
      <c r="AE50" s="453" t="s">
        <v>26</v>
      </c>
      <c r="AF50" s="454"/>
      <c r="AG50" s="454"/>
      <c r="AH50" s="454"/>
      <c r="AI50" s="455"/>
      <c r="AS50" s="54"/>
    </row>
    <row r="51" spans="1:70" ht="15.75" customHeight="1" x14ac:dyDescent="0.15">
      <c r="A51" s="341"/>
      <c r="B51" s="342"/>
      <c r="C51" s="360"/>
      <c r="D51" s="361"/>
      <c r="E51" s="362"/>
      <c r="F51" s="339" t="s">
        <v>80</v>
      </c>
      <c r="G51" s="340"/>
      <c r="H51" s="456" t="s">
        <v>50</v>
      </c>
      <c r="I51" s="457"/>
      <c r="J51" s="458"/>
      <c r="K51" s="459"/>
      <c r="L51" s="460"/>
      <c r="M51" s="460"/>
      <c r="N51" s="461"/>
      <c r="O51" s="459"/>
      <c r="P51" s="460"/>
      <c r="Q51" s="460"/>
      <c r="R51" s="461"/>
      <c r="S51" s="459"/>
      <c r="T51" s="460"/>
      <c r="U51" s="460"/>
      <c r="V51" s="461"/>
      <c r="W51" s="459"/>
      <c r="X51" s="460"/>
      <c r="Y51" s="460"/>
      <c r="Z51" s="461"/>
      <c r="AA51" s="459"/>
      <c r="AB51" s="460"/>
      <c r="AC51" s="460"/>
      <c r="AD51" s="461"/>
      <c r="AE51" s="596" t="str">
        <f>IF(SUM(K51:AD51)=0,"",SUM(K51:AD51))</f>
        <v/>
      </c>
      <c r="AF51" s="597"/>
      <c r="AG51" s="597"/>
      <c r="AH51" s="597"/>
      <c r="AI51" s="598"/>
      <c r="AX51" s="69"/>
    </row>
    <row r="52" spans="1:70" ht="15.75" customHeight="1" x14ac:dyDescent="0.15">
      <c r="A52" s="341"/>
      <c r="B52" s="342"/>
      <c r="C52" s="360"/>
      <c r="D52" s="361"/>
      <c r="E52" s="362"/>
      <c r="F52" s="343"/>
      <c r="G52" s="344"/>
      <c r="H52" s="440" t="s">
        <v>51</v>
      </c>
      <c r="I52" s="441"/>
      <c r="J52" s="442"/>
      <c r="K52" s="463"/>
      <c r="L52" s="464"/>
      <c r="M52" s="464"/>
      <c r="N52" s="465"/>
      <c r="O52" s="463"/>
      <c r="P52" s="464"/>
      <c r="Q52" s="464"/>
      <c r="R52" s="465"/>
      <c r="S52" s="463"/>
      <c r="T52" s="464"/>
      <c r="U52" s="464"/>
      <c r="V52" s="465"/>
      <c r="W52" s="463"/>
      <c r="X52" s="464"/>
      <c r="Y52" s="464"/>
      <c r="Z52" s="465"/>
      <c r="AA52" s="463"/>
      <c r="AB52" s="464"/>
      <c r="AC52" s="464"/>
      <c r="AD52" s="465"/>
      <c r="AE52" s="593" t="str">
        <f>IF(SUM(K52:AD52)=0,"",SUM(K52:AD52))</f>
        <v/>
      </c>
      <c r="AF52" s="594"/>
      <c r="AG52" s="594"/>
      <c r="AH52" s="594"/>
      <c r="AI52" s="595"/>
      <c r="AX52" s="69"/>
      <c r="BA52" s="54"/>
      <c r="BD52" s="54"/>
    </row>
    <row r="53" spans="1:70" ht="15.75" customHeight="1" x14ac:dyDescent="0.15">
      <c r="A53" s="341"/>
      <c r="B53" s="342"/>
      <c r="C53" s="360"/>
      <c r="D53" s="361"/>
      <c r="E53" s="362"/>
      <c r="F53" s="339" t="s">
        <v>123</v>
      </c>
      <c r="G53" s="340"/>
      <c r="H53" s="456" t="s">
        <v>50</v>
      </c>
      <c r="I53" s="457"/>
      <c r="J53" s="458"/>
      <c r="K53" s="459"/>
      <c r="L53" s="460"/>
      <c r="M53" s="460"/>
      <c r="N53" s="461"/>
      <c r="O53" s="459"/>
      <c r="P53" s="460"/>
      <c r="Q53" s="460"/>
      <c r="R53" s="461"/>
      <c r="S53" s="459"/>
      <c r="T53" s="460"/>
      <c r="U53" s="460"/>
      <c r="V53" s="461"/>
      <c r="W53" s="459"/>
      <c r="X53" s="460"/>
      <c r="Y53" s="460"/>
      <c r="Z53" s="461"/>
      <c r="AA53" s="459"/>
      <c r="AB53" s="460"/>
      <c r="AC53" s="460"/>
      <c r="AD53" s="461"/>
      <c r="AE53" s="596" t="str">
        <f>IF(SUM(K53:AD53)=0,"",SUM(K53:AD53))</f>
        <v/>
      </c>
      <c r="AF53" s="597"/>
      <c r="AG53" s="597"/>
      <c r="AH53" s="597"/>
      <c r="AI53" s="598"/>
      <c r="AX53" s="54"/>
      <c r="BD53" s="54"/>
      <c r="BI53" s="54"/>
    </row>
    <row r="54" spans="1:70" ht="15.75" customHeight="1" x14ac:dyDescent="0.15">
      <c r="A54" s="341"/>
      <c r="B54" s="342"/>
      <c r="C54" s="360"/>
      <c r="D54" s="361"/>
      <c r="E54" s="362"/>
      <c r="F54" s="343"/>
      <c r="G54" s="344"/>
      <c r="H54" s="440" t="s">
        <v>51</v>
      </c>
      <c r="I54" s="441"/>
      <c r="J54" s="442"/>
      <c r="K54" s="443"/>
      <c r="L54" s="444"/>
      <c r="M54" s="444"/>
      <c r="N54" s="445"/>
      <c r="O54" s="463"/>
      <c r="P54" s="464"/>
      <c r="Q54" s="464"/>
      <c r="R54" s="465"/>
      <c r="S54" s="443"/>
      <c r="T54" s="444"/>
      <c r="U54" s="444"/>
      <c r="V54" s="445"/>
      <c r="W54" s="443"/>
      <c r="X54" s="444"/>
      <c r="Y54" s="444"/>
      <c r="Z54" s="445"/>
      <c r="AA54" s="443"/>
      <c r="AB54" s="444"/>
      <c r="AC54" s="444"/>
      <c r="AD54" s="445"/>
      <c r="AE54" s="593" t="str">
        <f>IF(SUM(K54:AD54)=0,"",SUM(K54:AD54))</f>
        <v/>
      </c>
      <c r="AF54" s="594"/>
      <c r="AG54" s="594"/>
      <c r="AH54" s="594"/>
      <c r="AI54" s="595"/>
      <c r="AX54" s="54"/>
    </row>
    <row r="55" spans="1:70" ht="15.75" customHeight="1" x14ac:dyDescent="0.15">
      <c r="A55" s="343"/>
      <c r="B55" s="344"/>
      <c r="C55" s="323"/>
      <c r="D55" s="324"/>
      <c r="E55" s="363"/>
      <c r="F55" s="449"/>
      <c r="G55" s="450"/>
      <c r="H55" s="450"/>
      <c r="I55" s="450"/>
      <c r="J55" s="451"/>
      <c r="K55" s="573" t="str">
        <f>IF(SUM(K51,K53)=0,"",SUM(K51,K53))</f>
        <v/>
      </c>
      <c r="L55" s="574"/>
      <c r="M55" s="574"/>
      <c r="N55" s="575"/>
      <c r="O55" s="573" t="str">
        <f t="shared" ref="O55" si="0">IF(SUM(O51,O53)=0,"",SUM(O51,O53))</f>
        <v/>
      </c>
      <c r="P55" s="574"/>
      <c r="Q55" s="574"/>
      <c r="R55" s="575"/>
      <c r="S55" s="573" t="str">
        <f t="shared" ref="S55" si="1">IF(SUM(S51,S53)=0,"",SUM(S51,S53))</f>
        <v/>
      </c>
      <c r="T55" s="574"/>
      <c r="U55" s="574"/>
      <c r="V55" s="575"/>
      <c r="W55" s="573" t="str">
        <f t="shared" ref="W55" si="2">IF(SUM(W51,W53)=0,"",SUM(W51,W53))</f>
        <v/>
      </c>
      <c r="X55" s="574"/>
      <c r="Y55" s="574"/>
      <c r="Z55" s="575"/>
      <c r="AA55" s="573" t="str">
        <f t="shared" ref="AA55" si="3">IF(SUM(AA51,AA53)=0,"",SUM(AA51,AA53))</f>
        <v/>
      </c>
      <c r="AB55" s="574"/>
      <c r="AC55" s="574"/>
      <c r="AD55" s="575"/>
      <c r="AE55" s="573" t="str">
        <f>IF(SUM(K55:AD55)=0,"",SUM(K55:AD55))</f>
        <v/>
      </c>
      <c r="AF55" s="574"/>
      <c r="AG55" s="574"/>
      <c r="AH55" s="574"/>
      <c r="AI55" s="575"/>
      <c r="AX55" s="54"/>
    </row>
    <row r="56" spans="1:70" ht="15.75" customHeight="1" x14ac:dyDescent="0.15">
      <c r="A56" s="332">
        <v>7</v>
      </c>
      <c r="B56" s="334"/>
      <c r="C56" s="332" t="s">
        <v>132</v>
      </c>
      <c r="D56" s="333"/>
      <c r="E56" s="334"/>
      <c r="F56" s="89" t="s">
        <v>133</v>
      </c>
      <c r="G56" s="90"/>
      <c r="H56" s="90"/>
      <c r="I56" s="90"/>
      <c r="J56" s="90"/>
      <c r="K56" s="90"/>
      <c r="L56" s="92"/>
      <c r="M56" s="90"/>
      <c r="N56" s="90"/>
      <c r="O56" s="90"/>
      <c r="P56" s="90"/>
      <c r="Q56" s="586"/>
      <c r="R56" s="587"/>
      <c r="S56" s="90" t="s">
        <v>53</v>
      </c>
      <c r="T56" s="90"/>
      <c r="U56" s="90"/>
      <c r="V56" s="90"/>
      <c r="W56" s="90"/>
      <c r="X56" s="90"/>
      <c r="Y56" s="90"/>
      <c r="Z56" s="90"/>
      <c r="AA56" s="90"/>
      <c r="AB56" s="90"/>
      <c r="AC56" s="90"/>
      <c r="AD56" s="90"/>
      <c r="AE56" s="90"/>
      <c r="AF56" s="90"/>
      <c r="AG56" s="90"/>
      <c r="AH56" s="90"/>
      <c r="AI56" s="91"/>
      <c r="AX56" s="54"/>
      <c r="BE56" s="54"/>
      <c r="BG56" s="54"/>
    </row>
    <row r="57" spans="1:70" ht="15.75" customHeight="1" x14ac:dyDescent="0.15">
      <c r="A57" s="339">
        <v>8</v>
      </c>
      <c r="B57" s="340"/>
      <c r="C57" s="347" t="s">
        <v>135</v>
      </c>
      <c r="D57" s="347"/>
      <c r="E57" s="347"/>
      <c r="F57" s="292"/>
      <c r="G57" s="59"/>
      <c r="H57" s="59"/>
      <c r="I57" s="59"/>
      <c r="J57" s="59"/>
      <c r="K57" s="290"/>
      <c r="L57" s="59" t="s">
        <v>136</v>
      </c>
      <c r="M57" s="59"/>
      <c r="N57" s="59"/>
      <c r="O57" s="93" t="s">
        <v>138</v>
      </c>
      <c r="P57" s="59"/>
      <c r="Q57" s="59" t="s">
        <v>30</v>
      </c>
      <c r="R57" s="59"/>
      <c r="S57" s="59"/>
      <c r="T57" s="588"/>
      <c r="U57" s="588"/>
      <c r="V57" s="59" t="s">
        <v>40</v>
      </c>
      <c r="W57" s="59"/>
      <c r="X57" s="59"/>
      <c r="Y57" s="59"/>
      <c r="Z57" s="59"/>
      <c r="AA57" s="59"/>
      <c r="AB57" s="59"/>
      <c r="AC57" s="59"/>
      <c r="AD57" s="59"/>
      <c r="AE57" s="59"/>
      <c r="AF57" s="59"/>
      <c r="AG57" s="59"/>
      <c r="AH57" s="59"/>
      <c r="AI57" s="62"/>
      <c r="AS57" s="54"/>
      <c r="AV57" s="54"/>
      <c r="BA57" s="54"/>
      <c r="BG57" s="54"/>
    </row>
    <row r="58" spans="1:70" ht="15.75" customHeight="1" x14ac:dyDescent="0.15">
      <c r="A58" s="341"/>
      <c r="B58" s="342"/>
      <c r="C58" s="347"/>
      <c r="D58" s="347"/>
      <c r="E58" s="347"/>
      <c r="F58" s="86"/>
      <c r="G58" s="189"/>
      <c r="H58" s="189"/>
      <c r="I58" s="189"/>
      <c r="J58" s="189"/>
      <c r="K58" s="189"/>
      <c r="L58" s="189" t="s">
        <v>187</v>
      </c>
      <c r="M58" s="55"/>
      <c r="N58" s="55"/>
      <c r="O58" s="94" t="s">
        <v>138</v>
      </c>
      <c r="P58" s="189"/>
      <c r="Q58" s="162" t="s">
        <v>186</v>
      </c>
      <c r="R58" s="55" t="s">
        <v>42</v>
      </c>
      <c r="S58" s="55"/>
      <c r="T58" s="55"/>
      <c r="U58" s="189"/>
      <c r="V58" s="189"/>
      <c r="W58" s="162" t="s">
        <v>186</v>
      </c>
      <c r="X58" s="433" t="s">
        <v>139</v>
      </c>
      <c r="Y58" s="566"/>
      <c r="Z58" s="566"/>
      <c r="AA58" s="566"/>
      <c r="AB58" s="435"/>
      <c r="AC58" s="162" t="s">
        <v>186</v>
      </c>
      <c r="AD58" s="567" t="s">
        <v>292</v>
      </c>
      <c r="AE58" s="568"/>
      <c r="AF58" s="568"/>
      <c r="AG58" s="568"/>
      <c r="AH58" s="568"/>
      <c r="AI58" s="293"/>
    </row>
    <row r="59" spans="1:70" ht="15.75" customHeight="1" x14ac:dyDescent="0.15">
      <c r="A59" s="341"/>
      <c r="B59" s="342"/>
      <c r="C59" s="347"/>
      <c r="D59" s="347"/>
      <c r="E59" s="347"/>
      <c r="F59" s="86"/>
      <c r="G59" s="189"/>
      <c r="H59" s="189"/>
      <c r="I59" s="189"/>
      <c r="J59" s="189"/>
      <c r="K59" s="189"/>
      <c r="L59" s="55"/>
      <c r="M59" s="55"/>
      <c r="N59" s="55"/>
      <c r="O59" s="55"/>
      <c r="P59" s="189"/>
      <c r="Q59" s="162" t="s">
        <v>186</v>
      </c>
      <c r="R59" s="433" t="s">
        <v>140</v>
      </c>
      <c r="S59" s="566"/>
      <c r="T59" s="566"/>
      <c r="U59" s="566"/>
      <c r="V59" s="435"/>
      <c r="W59" s="162" t="s">
        <v>186</v>
      </c>
      <c r="X59" s="430" t="s">
        <v>293</v>
      </c>
      <c r="Y59" s="431"/>
      <c r="Z59" s="431"/>
      <c r="AA59" s="431"/>
      <c r="AB59" s="432"/>
      <c r="AC59" s="162" t="s">
        <v>186</v>
      </c>
      <c r="AD59" s="433" t="s">
        <v>294</v>
      </c>
      <c r="AE59" s="566"/>
      <c r="AF59" s="566"/>
      <c r="AG59" s="566"/>
      <c r="AH59" s="566"/>
      <c r="AI59" s="95"/>
      <c r="AS59" s="54"/>
      <c r="BA59" s="54"/>
      <c r="BC59" s="54"/>
    </row>
    <row r="60" spans="1:70" ht="15.75" customHeight="1" x14ac:dyDescent="0.15">
      <c r="A60" s="341"/>
      <c r="B60" s="342"/>
      <c r="C60" s="347"/>
      <c r="D60" s="347"/>
      <c r="E60" s="347"/>
      <c r="F60" s="86"/>
      <c r="G60" s="189"/>
      <c r="H60" s="189"/>
      <c r="I60" s="189"/>
      <c r="J60" s="189"/>
      <c r="K60" s="189"/>
      <c r="L60" s="55"/>
      <c r="M60" s="55"/>
      <c r="N60" s="55"/>
      <c r="O60" s="55"/>
      <c r="P60" s="189"/>
      <c r="Q60" s="162" t="s">
        <v>186</v>
      </c>
      <c r="R60" s="55" t="s">
        <v>295</v>
      </c>
      <c r="S60" s="55"/>
      <c r="T60" s="55"/>
      <c r="U60" s="189"/>
      <c r="V60" s="189"/>
      <c r="W60" s="162" t="s">
        <v>186</v>
      </c>
      <c r="X60" s="433" t="s">
        <v>296</v>
      </c>
      <c r="Y60" s="566"/>
      <c r="Z60" s="566"/>
      <c r="AA60" s="566"/>
      <c r="AB60" s="435"/>
      <c r="AC60" s="162" t="s">
        <v>186</v>
      </c>
      <c r="AD60" s="55" t="s">
        <v>297</v>
      </c>
      <c r="AE60" s="55"/>
      <c r="AF60" s="55"/>
      <c r="AG60" s="55"/>
      <c r="AH60" s="80"/>
      <c r="AI60" s="95"/>
      <c r="AS60" s="54"/>
      <c r="AV60" s="54"/>
    </row>
    <row r="61" spans="1:70" ht="15.75" customHeight="1" x14ac:dyDescent="0.15">
      <c r="A61" s="341"/>
      <c r="B61" s="342"/>
      <c r="C61" s="347"/>
      <c r="D61" s="347"/>
      <c r="E61" s="347"/>
      <c r="F61" s="86"/>
      <c r="G61" s="189"/>
      <c r="H61" s="189"/>
      <c r="I61" s="189"/>
      <c r="J61" s="189"/>
      <c r="K61" s="189"/>
      <c r="L61" s="189" t="s">
        <v>204</v>
      </c>
      <c r="M61" s="55"/>
      <c r="N61" s="55"/>
      <c r="O61" s="94" t="s">
        <v>138</v>
      </c>
      <c r="P61" s="55"/>
      <c r="Q61" s="162" t="s">
        <v>186</v>
      </c>
      <c r="R61" s="55" t="s">
        <v>122</v>
      </c>
      <c r="S61" s="55"/>
      <c r="T61" s="55"/>
      <c r="U61" s="189"/>
      <c r="V61" s="189"/>
      <c r="W61" s="162" t="s">
        <v>186</v>
      </c>
      <c r="X61" s="55" t="s">
        <v>121</v>
      </c>
      <c r="Y61" s="55"/>
      <c r="Z61" s="55"/>
      <c r="AA61" s="55"/>
      <c r="AB61" s="55"/>
      <c r="AC61" s="55"/>
      <c r="AD61" s="55"/>
      <c r="AE61" s="55"/>
      <c r="AF61" s="80"/>
      <c r="AG61" s="80"/>
      <c r="AH61" s="80"/>
      <c r="AI61" s="95"/>
    </row>
    <row r="62" spans="1:70" ht="15.75" customHeight="1" x14ac:dyDescent="0.15">
      <c r="A62" s="341"/>
      <c r="B62" s="342"/>
      <c r="C62" s="347"/>
      <c r="D62" s="347"/>
      <c r="E62" s="347"/>
      <c r="F62" s="86"/>
      <c r="G62" s="189"/>
      <c r="H62" s="189"/>
      <c r="I62" s="189"/>
      <c r="J62" s="189"/>
      <c r="K62" s="290"/>
      <c r="L62" s="189" t="s">
        <v>137</v>
      </c>
      <c r="M62" s="189"/>
      <c r="N62" s="189"/>
      <c r="O62" s="189"/>
      <c r="P62" s="140"/>
      <c r="Q62" s="189"/>
      <c r="R62" s="189"/>
      <c r="S62" s="189"/>
      <c r="T62" s="140"/>
      <c r="U62" s="189"/>
      <c r="V62" s="189"/>
      <c r="W62" s="140"/>
      <c r="X62" s="189"/>
      <c r="Y62" s="189"/>
      <c r="Z62" s="140"/>
      <c r="AA62" s="189"/>
      <c r="AB62" s="189"/>
      <c r="AC62" s="140"/>
      <c r="AD62" s="189"/>
      <c r="AE62" s="189"/>
      <c r="AF62" s="189"/>
      <c r="AG62" s="189"/>
      <c r="AH62" s="189"/>
      <c r="AI62" s="152"/>
      <c r="AS62" s="54"/>
      <c r="BA62" s="54"/>
      <c r="BC62" s="54"/>
    </row>
    <row r="63" spans="1:70" ht="15.75" customHeight="1" x14ac:dyDescent="0.15">
      <c r="A63" s="343"/>
      <c r="B63" s="344"/>
      <c r="C63" s="347"/>
      <c r="D63" s="347"/>
      <c r="E63" s="347"/>
      <c r="F63" s="436" t="s">
        <v>205</v>
      </c>
      <c r="G63" s="436"/>
      <c r="H63" s="436"/>
      <c r="I63" s="436"/>
      <c r="J63" s="589"/>
      <c r="K63" s="590"/>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2"/>
      <c r="AT63" s="96"/>
      <c r="AU63" s="96"/>
      <c r="AV63" s="96"/>
      <c r="AW63" s="96"/>
      <c r="AX63" s="96"/>
      <c r="AY63" s="54"/>
      <c r="AZ63" s="54"/>
      <c r="BA63" s="54"/>
      <c r="BB63" s="54"/>
      <c r="BC63" s="54"/>
      <c r="BD63" s="54"/>
      <c r="BE63" s="54"/>
      <c r="BF63" s="54"/>
      <c r="BG63" s="54"/>
      <c r="BH63" s="54"/>
      <c r="BI63" s="54"/>
      <c r="BJ63" s="54"/>
      <c r="BK63" s="54"/>
      <c r="BL63" s="54"/>
      <c r="BM63" s="54"/>
    </row>
    <row r="64" spans="1:70" ht="15.75" customHeight="1" x14ac:dyDescent="0.15">
      <c r="A64" s="97"/>
      <c r="B64" s="97"/>
      <c r="AJ64" s="97"/>
      <c r="AK64" s="97"/>
      <c r="AL64" s="97"/>
      <c r="AM64" s="97"/>
      <c r="AN64" s="97"/>
      <c r="AO64" s="97"/>
      <c r="AP64" s="97"/>
      <c r="AQ64" s="97"/>
      <c r="AR64" s="97"/>
      <c r="AS64" s="97"/>
      <c r="AT64" s="97"/>
      <c r="AU64" s="97"/>
      <c r="AV64" s="97"/>
      <c r="AW64" s="56"/>
      <c r="AX64" s="97"/>
      <c r="AY64" s="97"/>
      <c r="AZ64" s="97"/>
      <c r="BA64" s="97"/>
      <c r="BB64" s="56"/>
      <c r="BC64" s="97"/>
      <c r="BD64" s="97"/>
      <c r="BE64" s="97"/>
      <c r="BO64" s="103"/>
      <c r="BP64" s="97"/>
      <c r="BQ64" s="97"/>
      <c r="BR64" s="97"/>
    </row>
    <row r="65" spans="1:70" ht="15.75" customHeight="1" x14ac:dyDescent="0.15">
      <c r="A65" s="355">
        <v>9</v>
      </c>
      <c r="B65" s="356"/>
      <c r="C65" s="411" t="s">
        <v>272</v>
      </c>
      <c r="D65" s="411"/>
      <c r="E65" s="411"/>
      <c r="F65" s="288"/>
      <c r="G65" s="98" t="s">
        <v>122</v>
      </c>
      <c r="H65" s="98" t="s">
        <v>9</v>
      </c>
      <c r="I65" s="162" t="s">
        <v>186</v>
      </c>
      <c r="J65" s="98" t="s">
        <v>148</v>
      </c>
      <c r="K65" s="98"/>
      <c r="L65" s="98"/>
      <c r="M65" s="98"/>
      <c r="N65" s="98"/>
      <c r="O65" s="98"/>
      <c r="P65" s="98"/>
      <c r="Q65" s="99"/>
      <c r="R65" s="98"/>
      <c r="S65" s="59"/>
      <c r="T65" s="162" t="s">
        <v>186</v>
      </c>
      <c r="U65" s="99" t="s">
        <v>149</v>
      </c>
      <c r="V65" s="98"/>
      <c r="W65" s="98"/>
      <c r="X65" s="98"/>
      <c r="Y65" s="98"/>
      <c r="Z65" s="98"/>
      <c r="AA65" s="98"/>
      <c r="AB65" s="62"/>
      <c r="AC65" s="162" t="s">
        <v>186</v>
      </c>
      <c r="AD65" s="98" t="s">
        <v>150</v>
      </c>
      <c r="AE65" s="98"/>
      <c r="AF65" s="98"/>
      <c r="AG65" s="98"/>
      <c r="AH65" s="98"/>
      <c r="AI65" s="100"/>
      <c r="AJ65" s="97"/>
      <c r="AK65" s="97"/>
      <c r="AL65" s="97"/>
      <c r="AM65" s="97"/>
      <c r="AN65" s="97"/>
      <c r="AO65" s="97"/>
      <c r="AP65" s="97"/>
      <c r="AQ65" s="97"/>
      <c r="AR65" s="97"/>
      <c r="AS65" s="97"/>
      <c r="AT65" s="97"/>
      <c r="AU65" s="97"/>
      <c r="AV65" s="97"/>
      <c r="AW65" s="56"/>
      <c r="AX65" s="97"/>
      <c r="AY65" s="97"/>
      <c r="AZ65" s="97"/>
      <c r="BA65" s="97"/>
      <c r="BB65" s="56"/>
      <c r="BC65" s="97"/>
      <c r="BD65" s="97"/>
      <c r="BE65" s="97"/>
      <c r="BO65" s="103"/>
      <c r="BP65" s="97"/>
      <c r="BQ65" s="97"/>
      <c r="BR65" s="97"/>
    </row>
    <row r="66" spans="1:70" ht="15.75" customHeight="1" x14ac:dyDescent="0.15">
      <c r="A66" s="355"/>
      <c r="B66" s="356"/>
      <c r="C66" s="411"/>
      <c r="D66" s="411"/>
      <c r="E66" s="411"/>
      <c r="F66" s="101"/>
      <c r="G66" s="54"/>
      <c r="H66" s="97"/>
      <c r="I66" s="162" t="s">
        <v>186</v>
      </c>
      <c r="J66" s="97" t="s">
        <v>151</v>
      </c>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102"/>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row>
    <row r="67" spans="1:70" ht="15.75" customHeight="1" x14ac:dyDescent="0.15">
      <c r="A67" s="355"/>
      <c r="B67" s="356"/>
      <c r="C67" s="411"/>
      <c r="D67" s="411"/>
      <c r="E67" s="411"/>
      <c r="F67" s="288"/>
      <c r="G67" s="104" t="s">
        <v>121</v>
      </c>
      <c r="H67" s="104"/>
      <c r="I67" s="104"/>
      <c r="J67" s="104"/>
      <c r="K67" s="105"/>
      <c r="L67" s="104"/>
      <c r="M67" s="104"/>
      <c r="N67" s="104"/>
      <c r="O67" s="104"/>
      <c r="P67" s="105"/>
      <c r="Q67" s="104"/>
      <c r="R67" s="104"/>
      <c r="S67" s="104"/>
      <c r="T67" s="82"/>
      <c r="U67" s="82"/>
      <c r="V67" s="82"/>
      <c r="W67" s="82"/>
      <c r="X67" s="82"/>
      <c r="Y67" s="82"/>
      <c r="Z67" s="82"/>
      <c r="AA67" s="82"/>
      <c r="AB67" s="82"/>
      <c r="AC67" s="106"/>
      <c r="AD67" s="82"/>
      <c r="AE67" s="104"/>
      <c r="AF67" s="104"/>
      <c r="AG67" s="104"/>
      <c r="AH67" s="104"/>
      <c r="AI67" s="107"/>
      <c r="AJ67" s="97"/>
      <c r="AK67" s="97"/>
      <c r="AL67" s="97"/>
      <c r="AM67" s="97"/>
      <c r="AN67" s="97"/>
      <c r="AO67" s="97"/>
      <c r="AP67" s="97"/>
      <c r="AQ67" s="97"/>
      <c r="AR67" s="97"/>
      <c r="AS67" s="54"/>
      <c r="AT67" s="97"/>
      <c r="AU67" s="97"/>
      <c r="AV67" s="80"/>
      <c r="AW67" s="80"/>
      <c r="AX67" s="55"/>
      <c r="AY67" s="97"/>
      <c r="AZ67" s="55"/>
      <c r="BA67" s="97"/>
      <c r="BB67" s="97"/>
      <c r="BC67" s="97"/>
      <c r="BD67" s="97"/>
      <c r="BE67" s="54"/>
      <c r="BF67" s="97"/>
      <c r="BG67" s="97"/>
      <c r="BH67" s="97"/>
      <c r="BI67" s="97"/>
      <c r="BJ67" s="97"/>
      <c r="BK67" s="97"/>
      <c r="BL67" s="97"/>
      <c r="BM67" s="97"/>
      <c r="BN67" s="97"/>
      <c r="BO67" s="97"/>
      <c r="BP67" s="97"/>
      <c r="BQ67" s="97"/>
      <c r="BR67" s="97"/>
    </row>
    <row r="68" spans="1:70" ht="15.75" customHeight="1" x14ac:dyDescent="0.15">
      <c r="A68" s="355">
        <v>10</v>
      </c>
      <c r="B68" s="356"/>
      <c r="C68" s="411" t="s">
        <v>273</v>
      </c>
      <c r="D68" s="411"/>
      <c r="E68" s="411"/>
      <c r="F68" s="288"/>
      <c r="G68" s="98" t="s">
        <v>122</v>
      </c>
      <c r="H68" s="98" t="s">
        <v>9</v>
      </c>
      <c r="I68" s="162" t="s">
        <v>186</v>
      </c>
      <c r="J68" s="98" t="s">
        <v>10</v>
      </c>
      <c r="K68" s="98"/>
      <c r="L68" s="98"/>
      <c r="M68" s="98"/>
      <c r="N68" s="98"/>
      <c r="O68" s="98"/>
      <c r="P68" s="98"/>
      <c r="Q68" s="98"/>
      <c r="R68" s="98"/>
      <c r="S68" s="98"/>
      <c r="T68" s="305"/>
      <c r="U68" s="98" t="s">
        <v>152</v>
      </c>
      <c r="V68" s="98"/>
      <c r="W68" s="98" t="s">
        <v>153</v>
      </c>
      <c r="X68" s="162" t="s">
        <v>186</v>
      </c>
      <c r="Y68" s="98" t="s">
        <v>5</v>
      </c>
      <c r="Z68" s="98" t="s">
        <v>11</v>
      </c>
      <c r="AA68" s="162" t="s">
        <v>186</v>
      </c>
      <c r="AB68" s="98" t="s">
        <v>4</v>
      </c>
      <c r="AC68" s="98" t="s">
        <v>12</v>
      </c>
      <c r="AD68" s="98"/>
      <c r="AE68" s="98"/>
      <c r="AF68" s="98"/>
      <c r="AG68" s="98"/>
      <c r="AH68" s="98"/>
      <c r="AI68" s="100"/>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row>
    <row r="69" spans="1:70" s="189" customFormat="1" ht="15.75" customHeight="1" x14ac:dyDescent="0.15">
      <c r="A69" s="355"/>
      <c r="B69" s="356"/>
      <c r="C69" s="411"/>
      <c r="D69" s="411"/>
      <c r="E69" s="411"/>
      <c r="F69" s="101"/>
      <c r="G69" s="97"/>
      <c r="H69" s="97"/>
      <c r="I69" s="162" t="s">
        <v>186</v>
      </c>
      <c r="J69" s="97" t="s">
        <v>276</v>
      </c>
      <c r="K69" s="97"/>
      <c r="L69" s="97"/>
      <c r="M69" s="97"/>
      <c r="N69" s="97"/>
      <c r="O69" s="97"/>
      <c r="P69" s="97"/>
      <c r="Q69" s="97"/>
      <c r="R69" s="97"/>
      <c r="S69" s="97"/>
      <c r="T69" s="306"/>
      <c r="U69" s="97" t="s">
        <v>152</v>
      </c>
      <c r="V69" s="97"/>
      <c r="W69" s="97" t="s">
        <v>153</v>
      </c>
      <c r="X69" s="162" t="s">
        <v>186</v>
      </c>
      <c r="Y69" s="97" t="s">
        <v>5</v>
      </c>
      <c r="Z69" s="97" t="s">
        <v>11</v>
      </c>
      <c r="AA69" s="162" t="s">
        <v>186</v>
      </c>
      <c r="AB69" s="97" t="s">
        <v>4</v>
      </c>
      <c r="AC69" s="97" t="s">
        <v>12</v>
      </c>
      <c r="AD69" s="97"/>
      <c r="AE69" s="97"/>
      <c r="AF69" s="97"/>
      <c r="AG69" s="97"/>
      <c r="AH69" s="97"/>
      <c r="AI69" s="102"/>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row>
    <row r="70" spans="1:70" ht="15.75" customHeight="1" x14ac:dyDescent="0.15">
      <c r="A70" s="355"/>
      <c r="B70" s="356"/>
      <c r="C70" s="411"/>
      <c r="D70" s="411"/>
      <c r="E70" s="411"/>
      <c r="F70" s="101"/>
      <c r="G70" s="97"/>
      <c r="H70" s="97"/>
      <c r="I70" s="162" t="s">
        <v>186</v>
      </c>
      <c r="J70" s="97" t="s">
        <v>188</v>
      </c>
      <c r="K70" s="97"/>
      <c r="L70" s="122"/>
      <c r="M70" s="122"/>
      <c r="N70" s="122"/>
      <c r="O70" s="122"/>
      <c r="P70" s="122"/>
      <c r="Q70" s="122"/>
      <c r="R70" s="122"/>
      <c r="S70" s="97"/>
      <c r="T70" s="305"/>
      <c r="U70" s="97" t="s">
        <v>152</v>
      </c>
      <c r="V70" s="97"/>
      <c r="W70" s="97" t="s">
        <v>153</v>
      </c>
      <c r="X70" s="162" t="s">
        <v>186</v>
      </c>
      <c r="Y70" s="97" t="s">
        <v>5</v>
      </c>
      <c r="Z70" s="97" t="s">
        <v>11</v>
      </c>
      <c r="AA70" s="162" t="s">
        <v>186</v>
      </c>
      <c r="AB70" s="97" t="s">
        <v>4</v>
      </c>
      <c r="AC70" s="97" t="s">
        <v>12</v>
      </c>
      <c r="AD70" s="97"/>
      <c r="AE70" s="97"/>
      <c r="AF70" s="97"/>
      <c r="AG70" s="97"/>
      <c r="AH70" s="97"/>
      <c r="AI70" s="102"/>
      <c r="AJ70" s="97"/>
      <c r="AK70" s="97"/>
      <c r="AL70" s="97"/>
      <c r="AM70" s="97"/>
      <c r="AN70" s="97"/>
      <c r="AO70" s="97"/>
      <c r="AP70" s="97"/>
      <c r="AQ70" s="97"/>
      <c r="AR70" s="97"/>
      <c r="AS70" s="97"/>
      <c r="AT70" s="97"/>
      <c r="AU70" s="97"/>
      <c r="AV70" s="97"/>
      <c r="AW70" s="97"/>
      <c r="AX70" s="55"/>
      <c r="AY70" s="55"/>
      <c r="AZ70" s="97"/>
      <c r="BA70" s="97"/>
      <c r="BB70" s="97"/>
      <c r="BC70" s="97"/>
      <c r="BD70" s="97"/>
      <c r="BE70" s="55"/>
      <c r="BF70" s="55"/>
      <c r="BG70" s="97"/>
      <c r="BH70" s="97"/>
      <c r="BI70" s="97"/>
      <c r="BJ70" s="97"/>
      <c r="BK70" s="97"/>
      <c r="BL70" s="55"/>
      <c r="BM70" s="55"/>
      <c r="BN70" s="97"/>
      <c r="BO70" s="97"/>
      <c r="BP70" s="97"/>
      <c r="BQ70" s="97"/>
      <c r="BR70" s="97"/>
    </row>
    <row r="71" spans="1:70" ht="15.75" customHeight="1" x14ac:dyDescent="0.15">
      <c r="A71" s="355"/>
      <c r="B71" s="356"/>
      <c r="C71" s="411"/>
      <c r="D71" s="411"/>
      <c r="E71" s="411"/>
      <c r="F71" s="288"/>
      <c r="G71" s="151" t="s">
        <v>121</v>
      </c>
      <c r="AD71" s="97"/>
      <c r="AE71" s="97"/>
      <c r="AF71" s="97"/>
      <c r="AG71" s="97"/>
      <c r="AH71" s="97"/>
      <c r="AI71" s="107"/>
      <c r="AJ71" s="97"/>
      <c r="AK71" s="97"/>
      <c r="AL71" s="97"/>
      <c r="AM71" s="97"/>
      <c r="AN71" s="97"/>
      <c r="AO71" s="97"/>
      <c r="AP71" s="97"/>
      <c r="AQ71" s="97"/>
      <c r="AR71" s="97"/>
      <c r="AS71" s="97"/>
      <c r="AT71" s="97"/>
      <c r="AU71" s="97"/>
      <c r="AV71" s="97"/>
      <c r="AW71" s="97"/>
      <c r="AX71" s="55"/>
      <c r="AY71" s="55"/>
      <c r="AZ71" s="97"/>
      <c r="BA71" s="97"/>
      <c r="BB71" s="97"/>
      <c r="BC71" s="97"/>
      <c r="BD71" s="97"/>
      <c r="BE71" s="55"/>
      <c r="BF71" s="55"/>
      <c r="BG71" s="97"/>
      <c r="BH71" s="97"/>
      <c r="BI71" s="97"/>
      <c r="BJ71" s="97"/>
      <c r="BK71" s="97"/>
      <c r="BL71" s="55"/>
      <c r="BM71" s="55"/>
      <c r="BN71" s="97"/>
      <c r="BO71" s="97"/>
      <c r="BP71" s="97"/>
      <c r="BQ71" s="97"/>
      <c r="BR71" s="97"/>
    </row>
    <row r="72" spans="1:70" ht="15.75" customHeight="1" x14ac:dyDescent="0.15">
      <c r="A72" s="355">
        <v>11</v>
      </c>
      <c r="B72" s="356"/>
      <c r="C72" s="383" t="s">
        <v>189</v>
      </c>
      <c r="D72" s="383"/>
      <c r="E72" s="383"/>
      <c r="F72" s="288"/>
      <c r="G72" s="98" t="s">
        <v>122</v>
      </c>
      <c r="H72" s="98" t="s">
        <v>9</v>
      </c>
      <c r="I72" s="162" t="s">
        <v>186</v>
      </c>
      <c r="J72" s="98" t="s">
        <v>13</v>
      </c>
      <c r="K72" s="98"/>
      <c r="L72" s="98"/>
      <c r="M72" s="162" t="s">
        <v>186</v>
      </c>
      <c r="N72" s="98" t="s">
        <v>14</v>
      </c>
      <c r="O72" s="98"/>
      <c r="P72" s="98"/>
      <c r="Q72" s="570" t="s">
        <v>30</v>
      </c>
      <c r="R72" s="571"/>
      <c r="S72" s="572"/>
      <c r="T72" s="305"/>
      <c r="U72" s="98" t="s">
        <v>152</v>
      </c>
      <c r="V72" s="98"/>
      <c r="W72" s="98" t="s">
        <v>153</v>
      </c>
      <c r="X72" s="162" t="s">
        <v>186</v>
      </c>
      <c r="Y72" s="98" t="s">
        <v>5</v>
      </c>
      <c r="Z72" s="98" t="s">
        <v>11</v>
      </c>
      <c r="AA72" s="162" t="s">
        <v>186</v>
      </c>
      <c r="AB72" s="98" t="s">
        <v>4</v>
      </c>
      <c r="AC72" s="98" t="s">
        <v>12</v>
      </c>
      <c r="AD72" s="98" t="s">
        <v>185</v>
      </c>
      <c r="AE72" s="98"/>
      <c r="AF72" s="98"/>
      <c r="AG72" s="162" t="s">
        <v>186</v>
      </c>
      <c r="AH72" s="98" t="s">
        <v>206</v>
      </c>
      <c r="AI72" s="100"/>
      <c r="AJ72" s="97"/>
      <c r="AK72" s="97"/>
      <c r="AL72" s="97"/>
      <c r="AM72" s="97"/>
      <c r="AN72" s="97"/>
      <c r="AO72" s="97"/>
      <c r="AP72" s="97"/>
      <c r="AQ72" s="97"/>
      <c r="AR72" s="97"/>
      <c r="AS72" s="97"/>
      <c r="AT72" s="97"/>
      <c r="AU72" s="97"/>
      <c r="AV72" s="97"/>
      <c r="AW72" s="97"/>
      <c r="AX72" s="55"/>
      <c r="AY72" s="55"/>
      <c r="AZ72" s="97"/>
      <c r="BA72" s="97"/>
      <c r="BB72" s="97"/>
      <c r="BC72" s="97"/>
      <c r="BD72" s="97"/>
      <c r="BE72" s="55"/>
      <c r="BF72" s="55"/>
      <c r="BG72" s="97"/>
      <c r="BH72" s="97"/>
      <c r="BI72" s="97"/>
      <c r="BJ72" s="97"/>
      <c r="BK72" s="97"/>
      <c r="BL72" s="55"/>
      <c r="BM72" s="55"/>
      <c r="BN72" s="97"/>
      <c r="BO72" s="97"/>
      <c r="BP72" s="97"/>
      <c r="BQ72" s="97"/>
      <c r="BR72" s="97"/>
    </row>
    <row r="73" spans="1:70" ht="15.75" customHeight="1" x14ac:dyDescent="0.15">
      <c r="A73" s="355"/>
      <c r="B73" s="356"/>
      <c r="C73" s="383"/>
      <c r="D73" s="383"/>
      <c r="E73" s="383"/>
      <c r="F73" s="288"/>
      <c r="G73" s="82" t="s">
        <v>121</v>
      </c>
      <c r="H73" s="104"/>
      <c r="I73" s="104"/>
      <c r="J73" s="104"/>
      <c r="K73" s="104"/>
      <c r="L73" s="108"/>
      <c r="M73" s="108"/>
      <c r="N73" s="108"/>
      <c r="O73" s="108"/>
      <c r="P73" s="108"/>
      <c r="Q73" s="108"/>
      <c r="R73" s="108"/>
      <c r="S73" s="108"/>
      <c r="T73" s="108"/>
      <c r="U73" s="108"/>
      <c r="V73" s="108"/>
      <c r="W73" s="108"/>
      <c r="X73" s="109"/>
      <c r="Y73" s="109"/>
      <c r="Z73" s="109"/>
      <c r="AA73" s="104"/>
      <c r="AB73" s="104"/>
      <c r="AC73" s="104"/>
      <c r="AD73" s="104"/>
      <c r="AE73" s="104"/>
      <c r="AF73" s="104"/>
      <c r="AG73" s="104"/>
      <c r="AH73" s="104"/>
      <c r="AI73" s="107"/>
      <c r="AJ73" s="97"/>
      <c r="AK73" s="97"/>
      <c r="AL73" s="97"/>
      <c r="AM73" s="97"/>
      <c r="AN73" s="97"/>
      <c r="AO73" s="97"/>
      <c r="AP73" s="97"/>
      <c r="AQ73" s="97"/>
      <c r="AR73" s="97"/>
      <c r="AS73" s="97"/>
      <c r="AT73" s="97"/>
      <c r="AU73" s="97"/>
      <c r="AV73" s="97"/>
      <c r="AW73" s="97"/>
      <c r="AX73" s="55"/>
      <c r="AY73" s="55"/>
      <c r="AZ73" s="113"/>
      <c r="BA73" s="113"/>
      <c r="BB73" s="113"/>
      <c r="BC73" s="113"/>
      <c r="BD73" s="113"/>
      <c r="BE73" s="80"/>
      <c r="BF73" s="80"/>
      <c r="BG73" s="113"/>
      <c r="BH73" s="113"/>
      <c r="BI73" s="113"/>
      <c r="BJ73" s="113"/>
      <c r="BK73" s="113"/>
      <c r="BL73" s="80"/>
      <c r="BM73" s="80"/>
      <c r="BN73" s="97"/>
      <c r="BO73" s="97"/>
      <c r="BP73" s="97"/>
      <c r="BQ73" s="80"/>
      <c r="BR73" s="80"/>
    </row>
    <row r="74" spans="1:70" s="161" customFormat="1" ht="15.75" customHeight="1" x14ac:dyDescent="0.15">
      <c r="A74" s="355">
        <v>12</v>
      </c>
      <c r="B74" s="356"/>
      <c r="C74" s="383" t="s">
        <v>190</v>
      </c>
      <c r="D74" s="383"/>
      <c r="E74" s="383"/>
      <c r="F74" s="389" t="s">
        <v>167</v>
      </c>
      <c r="G74" s="390"/>
      <c r="H74" s="391"/>
      <c r="I74" s="288"/>
      <c r="J74" s="98" t="s">
        <v>122</v>
      </c>
      <c r="K74" s="98" t="s">
        <v>9</v>
      </c>
      <c r="L74" s="162" t="s">
        <v>186</v>
      </c>
      <c r="M74" s="110" t="s">
        <v>154</v>
      </c>
      <c r="N74" s="110"/>
      <c r="O74" s="111"/>
      <c r="P74" s="162" t="s">
        <v>186</v>
      </c>
      <c r="Q74" s="111" t="s">
        <v>155</v>
      </c>
      <c r="R74" s="111"/>
      <c r="S74" s="111"/>
      <c r="T74" s="111"/>
      <c r="U74" s="162" t="s">
        <v>186</v>
      </c>
      <c r="V74" s="111" t="s">
        <v>156</v>
      </c>
      <c r="W74" s="111"/>
      <c r="X74" s="111"/>
      <c r="Y74" s="162" t="s">
        <v>186</v>
      </c>
      <c r="Z74" s="111" t="s">
        <v>157</v>
      </c>
      <c r="AA74" s="112"/>
      <c r="AB74" s="112"/>
      <c r="AC74" s="162" t="s">
        <v>186</v>
      </c>
      <c r="AD74" s="98" t="s">
        <v>330</v>
      </c>
      <c r="AE74" s="98"/>
      <c r="AF74" s="98"/>
      <c r="AG74" s="98"/>
      <c r="AH74" s="98"/>
      <c r="AI74" s="100"/>
      <c r="AJ74" s="97"/>
      <c r="AK74" s="97"/>
      <c r="AL74" s="97"/>
      <c r="AM74" s="97"/>
      <c r="AN74" s="97"/>
      <c r="AO74" s="97"/>
      <c r="AP74" s="97"/>
      <c r="AQ74" s="97"/>
      <c r="AR74" s="97"/>
      <c r="AS74" s="97"/>
      <c r="AT74" s="97"/>
      <c r="AU74" s="97"/>
      <c r="AV74" s="97"/>
      <c r="AW74" s="55"/>
      <c r="AX74" s="55"/>
      <c r="AY74" s="113"/>
      <c r="AZ74" s="113"/>
      <c r="BA74" s="113"/>
      <c r="BB74" s="113"/>
      <c r="BC74" s="113"/>
      <c r="BD74" s="80"/>
      <c r="BE74" s="80"/>
      <c r="BF74" s="113"/>
      <c r="BG74" s="113"/>
      <c r="BH74" s="113"/>
      <c r="BI74" s="113"/>
      <c r="BJ74" s="113"/>
      <c r="BK74" s="80"/>
      <c r="BL74" s="80"/>
      <c r="BM74" s="97"/>
      <c r="BN74" s="97"/>
      <c r="BO74" s="97"/>
      <c r="BP74" s="80"/>
      <c r="BQ74" s="80"/>
    </row>
    <row r="75" spans="1:70" ht="15.75" customHeight="1" x14ac:dyDescent="0.15">
      <c r="A75" s="355"/>
      <c r="B75" s="356"/>
      <c r="C75" s="383"/>
      <c r="D75" s="383"/>
      <c r="E75" s="383"/>
      <c r="F75" s="392"/>
      <c r="G75" s="393"/>
      <c r="H75" s="394"/>
      <c r="L75" s="162"/>
      <c r="M75" s="113" t="s">
        <v>158</v>
      </c>
      <c r="N75" s="113"/>
      <c r="O75" s="55"/>
      <c r="P75" s="55"/>
      <c r="Q75" s="55"/>
      <c r="R75" s="55"/>
      <c r="S75" s="55"/>
      <c r="T75" s="55"/>
      <c r="U75" s="162" t="s">
        <v>186</v>
      </c>
      <c r="V75" s="55" t="s">
        <v>24</v>
      </c>
      <c r="W75" s="55"/>
      <c r="X75" s="55"/>
      <c r="Y75" s="55"/>
      <c r="Z75" s="55"/>
      <c r="AA75" s="80"/>
      <c r="AB75" s="80"/>
      <c r="AC75" s="80"/>
      <c r="AD75" s="97"/>
      <c r="AE75" s="97"/>
      <c r="AF75" s="97"/>
      <c r="AG75" s="97"/>
      <c r="AH75" s="97"/>
      <c r="AI75" s="102"/>
      <c r="AJ75" s="97"/>
      <c r="AK75" s="97"/>
      <c r="AL75" s="97"/>
      <c r="AM75" s="97"/>
      <c r="AN75" s="97"/>
      <c r="AO75" s="97"/>
      <c r="AP75" s="97"/>
      <c r="AQ75" s="97"/>
      <c r="AR75" s="97"/>
      <c r="AS75" s="54"/>
      <c r="AT75" s="97"/>
      <c r="AU75" s="97"/>
      <c r="AV75" s="97"/>
      <c r="AW75" s="97"/>
      <c r="AX75" s="54"/>
      <c r="AY75" s="97"/>
      <c r="AZ75" s="97"/>
      <c r="BA75" s="97"/>
      <c r="BB75" s="97"/>
      <c r="BC75" s="97"/>
      <c r="BD75" s="97"/>
      <c r="BE75" s="97"/>
      <c r="BF75" s="97"/>
      <c r="BG75" s="97"/>
      <c r="BH75" s="97"/>
      <c r="BI75" s="97"/>
      <c r="BJ75" s="97"/>
      <c r="BK75" s="69"/>
      <c r="BL75" s="97"/>
      <c r="BM75" s="97"/>
      <c r="BN75" s="97"/>
      <c r="BO75" s="97"/>
      <c r="BP75" s="97"/>
      <c r="BQ75" s="97"/>
      <c r="BR75" s="97"/>
    </row>
    <row r="76" spans="1:70" ht="15.75" customHeight="1" x14ac:dyDescent="0.15">
      <c r="A76" s="355"/>
      <c r="B76" s="356"/>
      <c r="C76" s="383"/>
      <c r="D76" s="383"/>
      <c r="E76" s="383"/>
      <c r="F76" s="395"/>
      <c r="G76" s="396"/>
      <c r="H76" s="397"/>
      <c r="I76" s="288"/>
      <c r="J76" s="113" t="s">
        <v>208</v>
      </c>
      <c r="K76" s="113"/>
      <c r="L76" s="55"/>
      <c r="M76" s="55"/>
      <c r="N76" s="55"/>
      <c r="O76" s="55"/>
      <c r="P76" s="55"/>
      <c r="Q76" s="55"/>
      <c r="R76" s="161"/>
      <c r="S76" s="55"/>
      <c r="T76" s="55"/>
      <c r="U76" s="55"/>
      <c r="V76" s="55"/>
      <c r="W76" s="55"/>
      <c r="X76" s="80"/>
      <c r="Y76" s="80"/>
      <c r="Z76" s="80"/>
      <c r="AA76" s="97"/>
      <c r="AB76" s="97"/>
      <c r="AC76" s="97"/>
      <c r="AD76" s="97"/>
      <c r="AE76" s="97"/>
      <c r="AF76" s="97"/>
      <c r="AG76" s="97"/>
      <c r="AH76" s="97"/>
      <c r="AI76" s="102"/>
      <c r="AJ76" s="97"/>
      <c r="AK76" s="97"/>
      <c r="AL76" s="97"/>
      <c r="AM76" s="97"/>
      <c r="AN76" s="97"/>
      <c r="AO76" s="97"/>
      <c r="AP76" s="97"/>
      <c r="AQ76" s="97"/>
      <c r="AR76" s="97"/>
      <c r="AS76" s="54"/>
      <c r="AT76" s="97"/>
      <c r="AU76" s="97"/>
      <c r="AV76" s="97"/>
      <c r="AW76" s="97"/>
      <c r="AX76" s="97"/>
      <c r="AY76" s="97"/>
      <c r="AZ76" s="97"/>
      <c r="BA76" s="97"/>
      <c r="BB76" s="97"/>
      <c r="BC76" s="54"/>
      <c r="BD76" s="97"/>
      <c r="BE76" s="97"/>
      <c r="BF76" s="54"/>
      <c r="BG76" s="97"/>
      <c r="BH76" s="97"/>
      <c r="BI76" s="97"/>
      <c r="BJ76" s="97"/>
      <c r="BK76" s="97"/>
      <c r="BL76" s="97"/>
      <c r="BM76" s="97"/>
      <c r="BN76" s="97"/>
      <c r="BO76" s="97"/>
      <c r="BP76" s="97"/>
      <c r="BQ76" s="97"/>
      <c r="BR76" s="97"/>
    </row>
    <row r="77" spans="1:70" ht="15.75" customHeight="1" x14ac:dyDescent="0.15">
      <c r="A77" s="355"/>
      <c r="B77" s="356"/>
      <c r="C77" s="383"/>
      <c r="D77" s="383"/>
      <c r="E77" s="383"/>
      <c r="F77" s="398" t="s">
        <v>163</v>
      </c>
      <c r="G77" s="399"/>
      <c r="H77" s="400"/>
      <c r="I77" s="288"/>
      <c r="J77" s="114" t="s">
        <v>159</v>
      </c>
      <c r="K77" s="114"/>
      <c r="L77" s="132"/>
      <c r="M77" s="115"/>
      <c r="N77" s="115"/>
      <c r="O77" s="115"/>
      <c r="P77" s="290"/>
      <c r="Q77" s="115" t="s">
        <v>160</v>
      </c>
      <c r="R77" s="115"/>
      <c r="S77" s="115"/>
      <c r="T77" s="115"/>
      <c r="U77" s="132"/>
      <c r="V77" s="115"/>
      <c r="W77" s="290"/>
      <c r="X77" s="116" t="s">
        <v>161</v>
      </c>
      <c r="Y77" s="133"/>
      <c r="Z77" s="116"/>
      <c r="AA77" s="117"/>
      <c r="AB77" s="117"/>
      <c r="AC77" s="117"/>
      <c r="AD77" s="134"/>
      <c r="AE77" s="117"/>
      <c r="AF77" s="117"/>
      <c r="AG77" s="117"/>
      <c r="AH77" s="117"/>
      <c r="AI77" s="118"/>
      <c r="AJ77" s="97"/>
      <c r="AK77" s="97"/>
      <c r="AL77" s="97"/>
      <c r="AM77" s="97"/>
      <c r="AN77" s="97"/>
      <c r="AO77" s="97"/>
      <c r="AP77" s="97"/>
      <c r="AQ77" s="97"/>
      <c r="AR77" s="97"/>
      <c r="AS77" s="97"/>
      <c r="AT77" s="97"/>
      <c r="AU77" s="97"/>
      <c r="AV77" s="97"/>
      <c r="AW77" s="97"/>
      <c r="AX77" s="97"/>
      <c r="AY77" s="97"/>
      <c r="AZ77" s="97"/>
      <c r="BA77" s="97"/>
      <c r="BB77" s="97"/>
      <c r="BC77" s="54"/>
      <c r="BD77" s="97"/>
      <c r="BE77" s="97"/>
      <c r="BF77" s="54"/>
      <c r="BG77" s="97"/>
      <c r="BH77" s="97"/>
      <c r="BI77" s="97"/>
      <c r="BJ77" s="97"/>
      <c r="BK77" s="97"/>
      <c r="BL77" s="97"/>
      <c r="BM77" s="97"/>
      <c r="BN77" s="97"/>
      <c r="BO77" s="97"/>
      <c r="BP77" s="97"/>
      <c r="BQ77" s="97"/>
      <c r="BR77" s="97"/>
    </row>
    <row r="78" spans="1:70" ht="15.75" customHeight="1" x14ac:dyDescent="0.15">
      <c r="A78" s="355"/>
      <c r="B78" s="356"/>
      <c r="C78" s="383"/>
      <c r="D78" s="383"/>
      <c r="E78" s="383"/>
      <c r="F78" s="392" t="s">
        <v>164</v>
      </c>
      <c r="G78" s="393"/>
      <c r="H78" s="394"/>
      <c r="I78" s="288"/>
      <c r="J78" s="151" t="s">
        <v>122</v>
      </c>
      <c r="K78" s="151" t="s">
        <v>9</v>
      </c>
      <c r="L78" s="162"/>
      <c r="M78" s="97" t="s">
        <v>162</v>
      </c>
      <c r="N78" s="97"/>
      <c r="O78" s="80"/>
      <c r="P78" s="162"/>
      <c r="Q78" s="80" t="s">
        <v>0</v>
      </c>
      <c r="R78" s="80"/>
      <c r="S78" s="80"/>
      <c r="T78" s="80"/>
      <c r="U78" s="162"/>
      <c r="V78" s="80" t="s">
        <v>1</v>
      </c>
      <c r="W78" s="80"/>
      <c r="X78" s="80"/>
      <c r="Y78" s="162"/>
      <c r="Z78" s="80" t="s">
        <v>144</v>
      </c>
      <c r="AA78" s="80"/>
      <c r="AB78" s="80"/>
      <c r="AC78" s="80"/>
      <c r="AD78" s="162"/>
      <c r="AE78" s="97" t="s">
        <v>146</v>
      </c>
      <c r="AF78" s="97"/>
      <c r="AG78" s="97"/>
      <c r="AH78" s="97"/>
      <c r="AI78" s="102"/>
      <c r="AJ78" s="97"/>
      <c r="AK78" s="97"/>
      <c r="AL78" s="97"/>
      <c r="AM78" s="97"/>
      <c r="AN78" s="97"/>
      <c r="AO78" s="97"/>
      <c r="AP78" s="97"/>
      <c r="AQ78" s="97"/>
      <c r="AR78" s="97"/>
      <c r="AS78" s="97"/>
      <c r="AT78" s="97"/>
      <c r="AU78" s="97"/>
      <c r="AV78" s="97"/>
      <c r="AW78" s="97"/>
      <c r="AX78" s="97"/>
      <c r="AY78" s="97"/>
      <c r="AZ78" s="97"/>
      <c r="BA78" s="97"/>
      <c r="BB78" s="97"/>
      <c r="BC78" s="54"/>
      <c r="BD78" s="97"/>
      <c r="BE78" s="97"/>
      <c r="BF78" s="54"/>
      <c r="BG78" s="97"/>
      <c r="BH78" s="97"/>
      <c r="BI78" s="97"/>
      <c r="BJ78" s="97"/>
      <c r="BK78" s="97"/>
      <c r="BL78" s="97"/>
      <c r="BM78" s="97"/>
      <c r="BN78" s="97"/>
      <c r="BO78" s="97"/>
      <c r="BP78" s="97"/>
      <c r="BQ78" s="97"/>
      <c r="BR78" s="97"/>
    </row>
    <row r="79" spans="1:70" ht="15.75" customHeight="1" x14ac:dyDescent="0.15">
      <c r="A79" s="355"/>
      <c r="B79" s="356"/>
      <c r="C79" s="383"/>
      <c r="D79" s="383"/>
      <c r="E79" s="383"/>
      <c r="F79" s="392"/>
      <c r="G79" s="393"/>
      <c r="H79" s="394"/>
      <c r="L79" s="162"/>
      <c r="M79" s="97" t="s">
        <v>24</v>
      </c>
      <c r="N79" s="97"/>
      <c r="O79" s="97" t="s">
        <v>281</v>
      </c>
      <c r="P79" s="404"/>
      <c r="Q79" s="404"/>
      <c r="R79" s="404"/>
      <c r="S79" s="404"/>
      <c r="T79" s="404"/>
      <c r="U79" s="404"/>
      <c r="V79" s="404"/>
      <c r="W79" s="97" t="s">
        <v>282</v>
      </c>
      <c r="X79" s="97"/>
      <c r="Y79" s="97"/>
      <c r="Z79" s="97"/>
      <c r="AA79" s="54"/>
      <c r="AB79" s="97"/>
      <c r="AC79" s="97"/>
      <c r="AD79" s="97"/>
      <c r="AE79" s="97"/>
      <c r="AF79" s="97"/>
      <c r="AG79" s="97"/>
      <c r="AH79" s="97"/>
      <c r="AI79" s="102"/>
      <c r="AJ79" s="97"/>
      <c r="AK79" s="97"/>
      <c r="AL79" s="97"/>
      <c r="AM79" s="97"/>
      <c r="AN79" s="97"/>
      <c r="AO79" s="97"/>
      <c r="AP79" s="97"/>
      <c r="AQ79" s="97"/>
      <c r="AR79" s="97"/>
      <c r="AS79" s="97"/>
      <c r="AT79" s="97"/>
      <c r="AU79" s="97"/>
      <c r="AV79" s="97"/>
      <c r="AW79" s="97"/>
      <c r="AX79" s="97"/>
      <c r="AY79" s="97"/>
      <c r="AZ79" s="97"/>
      <c r="BA79" s="54"/>
      <c r="BB79" s="97"/>
      <c r="BC79" s="97"/>
      <c r="BD79" s="54"/>
      <c r="BE79" s="97"/>
      <c r="BF79" s="97"/>
      <c r="BG79" s="97"/>
      <c r="BH79" s="97"/>
      <c r="BI79" s="97"/>
      <c r="BJ79" s="97"/>
      <c r="BK79" s="97"/>
      <c r="BL79" s="97"/>
      <c r="BM79" s="97"/>
      <c r="BN79" s="97"/>
      <c r="BO79" s="97"/>
      <c r="BP79" s="97"/>
    </row>
    <row r="80" spans="1:70" ht="15.75" customHeight="1" x14ac:dyDescent="0.15">
      <c r="A80" s="355"/>
      <c r="B80" s="356"/>
      <c r="C80" s="383"/>
      <c r="D80" s="383"/>
      <c r="E80" s="383"/>
      <c r="F80" s="401"/>
      <c r="G80" s="402"/>
      <c r="H80" s="403"/>
      <c r="I80" s="288"/>
      <c r="J80" s="84" t="s">
        <v>121</v>
      </c>
      <c r="K80" s="104"/>
      <c r="L80" s="104"/>
      <c r="M80" s="104"/>
      <c r="N80" s="104"/>
      <c r="O80" s="104"/>
      <c r="P80" s="104"/>
      <c r="Q80" s="104"/>
      <c r="R80" s="104"/>
      <c r="S80" s="104"/>
      <c r="T80" s="104"/>
      <c r="U80" s="104"/>
      <c r="V80" s="104"/>
      <c r="W80" s="104"/>
      <c r="X80" s="84"/>
      <c r="Y80" s="104"/>
      <c r="Z80" s="104"/>
      <c r="AA80" s="104"/>
      <c r="AB80" s="104"/>
      <c r="AC80" s="104"/>
      <c r="AD80" s="104"/>
      <c r="AE80" s="104"/>
      <c r="AF80" s="104"/>
      <c r="AG80" s="104"/>
      <c r="AH80" s="104"/>
      <c r="AI80" s="107"/>
      <c r="AJ80" s="97"/>
      <c r="AK80" s="97"/>
      <c r="AL80" s="97"/>
      <c r="AM80" s="97"/>
      <c r="AN80" s="97"/>
      <c r="AO80" s="97"/>
      <c r="AP80" s="97"/>
      <c r="AQ80" s="97"/>
      <c r="AR80" s="97"/>
      <c r="AS80" s="97"/>
      <c r="AT80" s="97"/>
      <c r="AU80" s="97"/>
      <c r="AV80" s="97"/>
      <c r="AW80" s="97"/>
      <c r="AX80" s="97"/>
      <c r="AY80" s="97"/>
      <c r="AZ80" s="97"/>
      <c r="BA80" s="97"/>
      <c r="BB80" s="97"/>
      <c r="BC80" s="54"/>
      <c r="BD80" s="97"/>
      <c r="BE80" s="97"/>
      <c r="BF80" s="54"/>
      <c r="BG80" s="97"/>
      <c r="BH80" s="97"/>
      <c r="BI80" s="97"/>
      <c r="BJ80" s="97"/>
      <c r="BK80" s="97"/>
      <c r="BL80" s="97"/>
      <c r="BM80" s="97"/>
      <c r="BN80" s="97"/>
      <c r="BO80" s="97"/>
      <c r="BP80" s="97"/>
      <c r="BQ80" s="97"/>
      <c r="BR80" s="97"/>
    </row>
    <row r="81" spans="1:70" ht="15.75" customHeight="1" x14ac:dyDescent="0.15">
      <c r="A81" s="355">
        <v>13</v>
      </c>
      <c r="B81" s="356"/>
      <c r="C81" s="383" t="s">
        <v>191</v>
      </c>
      <c r="D81" s="383"/>
      <c r="E81" s="383"/>
      <c r="F81" s="288"/>
      <c r="G81" s="98" t="s">
        <v>122</v>
      </c>
      <c r="H81" s="98" t="s">
        <v>9</v>
      </c>
      <c r="I81" s="162"/>
      <c r="J81" s="98" t="s">
        <v>336</v>
      </c>
      <c r="K81" s="98"/>
      <c r="L81" s="98"/>
      <c r="M81" s="98"/>
      <c r="N81" s="98"/>
      <c r="O81" s="98"/>
      <c r="P81" s="98"/>
      <c r="Q81" s="98"/>
      <c r="R81" s="98"/>
      <c r="S81" s="98"/>
      <c r="T81" s="98"/>
      <c r="U81" s="98"/>
      <c r="V81" s="98" t="s">
        <v>338</v>
      </c>
      <c r="W81" s="98"/>
      <c r="X81" s="99"/>
      <c r="Y81" s="98"/>
      <c r="Z81" s="98"/>
      <c r="AA81" s="98"/>
      <c r="AB81" s="98"/>
      <c r="AC81" s="98"/>
      <c r="AD81" s="98"/>
      <c r="AE81" s="98"/>
      <c r="AF81" s="98"/>
      <c r="AG81" s="98"/>
      <c r="AH81" s="98"/>
      <c r="AI81" s="100"/>
      <c r="AJ81" s="97"/>
    </row>
    <row r="82" spans="1:70" ht="15.75" customHeight="1" x14ac:dyDescent="0.15">
      <c r="A82" s="355"/>
      <c r="B82" s="356"/>
      <c r="C82" s="383"/>
      <c r="D82" s="383"/>
      <c r="E82" s="383"/>
      <c r="F82" s="86"/>
      <c r="H82" s="97"/>
      <c r="I82" s="162"/>
      <c r="J82" s="97" t="s">
        <v>336</v>
      </c>
      <c r="K82" s="97"/>
      <c r="L82" s="97"/>
      <c r="M82" s="97"/>
      <c r="N82" s="97"/>
      <c r="O82" s="56"/>
      <c r="P82" s="97"/>
      <c r="Q82" s="97"/>
      <c r="R82" s="97"/>
      <c r="S82" s="97"/>
      <c r="T82" s="97"/>
      <c r="U82" s="97"/>
      <c r="V82" s="569" t="s">
        <v>337</v>
      </c>
      <c r="W82" s="434"/>
      <c r="X82" s="434"/>
      <c r="Y82" s="434"/>
      <c r="Z82" s="434"/>
      <c r="AA82" s="434"/>
      <c r="AB82" s="434"/>
      <c r="AC82" s="434"/>
      <c r="AD82" s="434"/>
      <c r="AE82" s="434"/>
      <c r="AF82" s="434"/>
      <c r="AG82" s="434"/>
      <c r="AH82" s="434"/>
      <c r="AI82" s="102"/>
      <c r="AJ82" s="97"/>
    </row>
    <row r="83" spans="1:70" ht="15.75" customHeight="1" x14ac:dyDescent="0.15">
      <c r="A83" s="355"/>
      <c r="B83" s="356"/>
      <c r="C83" s="383"/>
      <c r="D83" s="383"/>
      <c r="E83" s="383"/>
      <c r="F83" s="86"/>
      <c r="G83" s="97"/>
      <c r="H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102"/>
      <c r="AJ83" s="97"/>
    </row>
    <row r="84" spans="1:70" ht="15.75" customHeight="1" x14ac:dyDescent="0.15">
      <c r="A84" s="355"/>
      <c r="B84" s="356"/>
      <c r="C84" s="383"/>
      <c r="D84" s="383"/>
      <c r="E84" s="383"/>
      <c r="F84" s="288"/>
      <c r="G84" s="151" t="s">
        <v>121</v>
      </c>
      <c r="H84" s="97" t="s">
        <v>9</v>
      </c>
      <c r="I84" s="162"/>
      <c r="J84" s="97" t="s">
        <v>165</v>
      </c>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102"/>
      <c r="AJ84" s="97"/>
    </row>
    <row r="85" spans="1:70" ht="15.75" customHeight="1" x14ac:dyDescent="0.15">
      <c r="A85" s="355"/>
      <c r="B85" s="356"/>
      <c r="C85" s="383"/>
      <c r="D85" s="383"/>
      <c r="E85" s="383"/>
      <c r="F85" s="119"/>
      <c r="G85" s="104"/>
      <c r="H85" s="104"/>
      <c r="I85" s="162"/>
      <c r="J85" s="104" t="s">
        <v>166</v>
      </c>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7"/>
      <c r="AJ85" s="97"/>
    </row>
    <row r="86" spans="1:70" ht="15.75" customHeight="1" x14ac:dyDescent="0.15">
      <c r="A86" s="355">
        <v>14</v>
      </c>
      <c r="B86" s="356"/>
      <c r="C86" s="365" t="s">
        <v>173</v>
      </c>
      <c r="D86" s="366"/>
      <c r="E86" s="366"/>
      <c r="F86" s="366"/>
      <c r="G86" s="366"/>
      <c r="H86" s="367"/>
      <c r="I86" s="288"/>
      <c r="J86" s="98" t="s">
        <v>122</v>
      </c>
      <c r="K86" s="110" t="s">
        <v>9</v>
      </c>
      <c r="L86" s="162"/>
      <c r="M86" s="111" t="s">
        <v>48</v>
      </c>
      <c r="N86" s="111"/>
      <c r="O86" s="111"/>
      <c r="P86" s="111"/>
      <c r="Q86" s="162"/>
      <c r="R86" s="111" t="s">
        <v>174</v>
      </c>
      <c r="S86" s="111"/>
      <c r="T86" s="111"/>
      <c r="U86" s="111"/>
      <c r="V86" s="162"/>
      <c r="W86" s="111" t="s">
        <v>49</v>
      </c>
      <c r="X86" s="111"/>
      <c r="Y86" s="111"/>
      <c r="Z86" s="111"/>
      <c r="AA86" s="111"/>
      <c r="AB86" s="111"/>
      <c r="AD86" s="112"/>
      <c r="AE86" s="112"/>
      <c r="AF86" s="112"/>
      <c r="AG86" s="98"/>
      <c r="AH86" s="98"/>
      <c r="AI86" s="100"/>
      <c r="AJ86" s="97"/>
    </row>
    <row r="87" spans="1:70" ht="15.75" customHeight="1" x14ac:dyDescent="0.15">
      <c r="A87" s="355"/>
      <c r="B87" s="356"/>
      <c r="C87" s="368"/>
      <c r="D87" s="369"/>
      <c r="E87" s="369"/>
      <c r="F87" s="369"/>
      <c r="G87" s="369"/>
      <c r="H87" s="370"/>
      <c r="I87" s="101"/>
      <c r="J87" s="97"/>
      <c r="K87" s="97"/>
      <c r="L87" s="80"/>
      <c r="M87" s="80"/>
      <c r="N87" s="80"/>
      <c r="O87" s="80"/>
      <c r="P87" s="80"/>
      <c r="Q87" s="80"/>
      <c r="R87" s="80"/>
      <c r="S87" s="80"/>
      <c r="T87" s="80"/>
      <c r="U87" s="80"/>
      <c r="V87" s="80"/>
      <c r="W87" s="80"/>
      <c r="X87" s="80"/>
      <c r="Y87" s="80"/>
      <c r="Z87" s="80"/>
      <c r="AA87" s="80"/>
      <c r="AB87" s="80"/>
      <c r="AC87" s="80"/>
      <c r="AD87" s="80"/>
      <c r="AE87" s="80"/>
      <c r="AF87" s="80"/>
      <c r="AG87" s="97"/>
      <c r="AH87" s="97"/>
      <c r="AI87" s="102"/>
      <c r="AJ87" s="97"/>
    </row>
    <row r="88" spans="1:70" ht="15.75" customHeight="1" x14ac:dyDescent="0.15">
      <c r="A88" s="355"/>
      <c r="B88" s="356"/>
      <c r="C88" s="368"/>
      <c r="D88" s="369"/>
      <c r="E88" s="369"/>
      <c r="F88" s="369"/>
      <c r="G88" s="369"/>
      <c r="H88" s="370"/>
      <c r="I88" s="288"/>
      <c r="J88" s="54" t="s">
        <v>175</v>
      </c>
      <c r="K88" s="97" t="s">
        <v>9</v>
      </c>
      <c r="L88" s="162"/>
      <c r="M88" s="97" t="s">
        <v>171</v>
      </c>
      <c r="N88" s="97"/>
      <c r="O88" s="97"/>
      <c r="P88" s="97"/>
      <c r="Q88" s="97"/>
      <c r="R88" s="97"/>
      <c r="S88" s="97"/>
      <c r="T88" s="97"/>
      <c r="U88" s="97"/>
      <c r="V88" s="97"/>
      <c r="W88" s="97"/>
      <c r="X88" s="54"/>
      <c r="Y88" s="97"/>
      <c r="Z88" s="97"/>
      <c r="AA88" s="97"/>
      <c r="AB88" s="97"/>
      <c r="AC88" s="97"/>
      <c r="AD88" s="97"/>
      <c r="AE88" s="97"/>
      <c r="AF88" s="97"/>
      <c r="AG88" s="97"/>
      <c r="AH88" s="97"/>
      <c r="AI88" s="102"/>
      <c r="AJ88" s="97"/>
    </row>
    <row r="89" spans="1:70" ht="15.75" customHeight="1" x14ac:dyDescent="0.15">
      <c r="A89" s="355"/>
      <c r="B89" s="356"/>
      <c r="C89" s="380"/>
      <c r="D89" s="381"/>
      <c r="E89" s="381"/>
      <c r="F89" s="381"/>
      <c r="G89" s="381"/>
      <c r="H89" s="382"/>
      <c r="I89" s="119"/>
      <c r="J89" s="84"/>
      <c r="K89" s="104"/>
      <c r="L89" s="162"/>
      <c r="M89" s="104" t="s">
        <v>172</v>
      </c>
      <c r="N89" s="104"/>
      <c r="O89" s="104"/>
      <c r="P89" s="104"/>
      <c r="Q89" s="104"/>
      <c r="R89" s="104"/>
      <c r="S89" s="104"/>
      <c r="T89" s="104"/>
      <c r="U89" s="104"/>
      <c r="V89" s="104"/>
      <c r="W89" s="104"/>
      <c r="X89" s="84"/>
      <c r="Y89" s="104"/>
      <c r="Z89" s="104"/>
      <c r="AA89" s="104"/>
      <c r="AB89" s="104"/>
      <c r="AC89" s="104"/>
      <c r="AD89" s="104"/>
      <c r="AE89" s="104"/>
      <c r="AF89" s="104"/>
      <c r="AG89" s="104"/>
      <c r="AH89" s="104"/>
      <c r="AI89" s="107"/>
      <c r="AJ89" s="97"/>
    </row>
    <row r="90" spans="1:70" ht="15.75" customHeight="1" x14ac:dyDescent="0.15">
      <c r="A90" s="355">
        <v>15</v>
      </c>
      <c r="B90" s="356"/>
      <c r="C90" s="383" t="s">
        <v>192</v>
      </c>
      <c r="D90" s="383"/>
      <c r="E90" s="383"/>
      <c r="F90" s="384" t="s">
        <v>269</v>
      </c>
      <c r="G90" s="384"/>
      <c r="H90" s="384"/>
      <c r="I90" s="288"/>
      <c r="J90" s="98" t="s">
        <v>122</v>
      </c>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100"/>
      <c r="AJ90" s="97"/>
      <c r="AK90" s="97"/>
      <c r="AL90" s="97"/>
      <c r="AM90" s="97"/>
      <c r="AN90" s="97"/>
      <c r="AO90" s="97"/>
      <c r="AP90" s="97"/>
      <c r="AQ90" s="97"/>
      <c r="AR90" s="97"/>
      <c r="AS90" s="54"/>
      <c r="AT90" s="97"/>
      <c r="AU90" s="97"/>
      <c r="AV90" s="97"/>
      <c r="AW90" s="97"/>
      <c r="AX90" s="122"/>
      <c r="AY90" s="122"/>
      <c r="AZ90" s="122"/>
      <c r="BA90" s="122"/>
      <c r="BB90" s="122"/>
      <c r="BC90" s="122"/>
      <c r="BD90" s="122"/>
      <c r="BE90" s="122"/>
      <c r="BF90" s="122"/>
      <c r="BG90" s="122"/>
      <c r="BH90" s="122"/>
      <c r="BI90" s="122"/>
      <c r="BJ90" s="97"/>
      <c r="BK90" s="97"/>
      <c r="BL90" s="97"/>
      <c r="BM90" s="97"/>
      <c r="BN90" s="97"/>
      <c r="BO90" s="97"/>
      <c r="BP90" s="97"/>
      <c r="BQ90" s="97"/>
      <c r="BR90" s="97"/>
    </row>
    <row r="91" spans="1:70" ht="15.75" customHeight="1" x14ac:dyDescent="0.15">
      <c r="A91" s="355"/>
      <c r="B91" s="356"/>
      <c r="C91" s="383"/>
      <c r="D91" s="383"/>
      <c r="E91" s="383"/>
      <c r="F91" s="385"/>
      <c r="G91" s="385"/>
      <c r="H91" s="385"/>
      <c r="I91" s="288"/>
      <c r="J91" s="86" t="s">
        <v>121</v>
      </c>
      <c r="K91" s="97" t="s">
        <v>9</v>
      </c>
      <c r="L91" s="162"/>
      <c r="M91" s="97" t="s">
        <v>165</v>
      </c>
      <c r="N91" s="97"/>
      <c r="O91" s="97"/>
      <c r="P91" s="97"/>
      <c r="Q91" s="97"/>
      <c r="R91" s="97"/>
      <c r="S91" s="97"/>
      <c r="T91" s="97"/>
      <c r="U91" s="97"/>
      <c r="V91" s="97"/>
      <c r="W91" s="97"/>
      <c r="X91" s="97"/>
      <c r="Y91" s="97"/>
      <c r="Z91" s="97"/>
      <c r="AA91" s="97"/>
      <c r="AB91" s="97"/>
      <c r="AC91" s="97"/>
      <c r="AD91" s="97"/>
      <c r="AE91" s="97"/>
      <c r="AF91" s="97"/>
      <c r="AG91" s="97"/>
      <c r="AH91" s="97"/>
      <c r="AI91" s="102"/>
    </row>
    <row r="92" spans="1:70" ht="15.75" customHeight="1" x14ac:dyDescent="0.15">
      <c r="A92" s="355"/>
      <c r="B92" s="356"/>
      <c r="C92" s="383"/>
      <c r="D92" s="383"/>
      <c r="E92" s="383"/>
      <c r="F92" s="386"/>
      <c r="G92" s="386"/>
      <c r="H92" s="386"/>
      <c r="I92" s="119"/>
      <c r="J92" s="104"/>
      <c r="K92" s="104"/>
      <c r="L92" s="162"/>
      <c r="M92" s="104" t="s">
        <v>166</v>
      </c>
      <c r="N92" s="104"/>
      <c r="O92" s="104"/>
      <c r="P92" s="104"/>
      <c r="Q92" s="104"/>
      <c r="R92" s="104"/>
      <c r="S92" s="104"/>
      <c r="T92" s="104"/>
      <c r="U92" s="108"/>
      <c r="V92" s="108"/>
      <c r="W92" s="108"/>
      <c r="X92" s="108"/>
      <c r="Y92" s="108"/>
      <c r="Z92" s="108"/>
      <c r="AA92" s="108"/>
      <c r="AB92" s="108"/>
      <c r="AC92" s="108"/>
      <c r="AD92" s="109"/>
      <c r="AE92" s="109"/>
      <c r="AF92" s="109"/>
      <c r="AG92" s="104"/>
      <c r="AH92" s="104"/>
      <c r="AI92" s="107"/>
    </row>
    <row r="93" spans="1:70" ht="15.75" customHeight="1" x14ac:dyDescent="0.15">
      <c r="A93" s="355"/>
      <c r="B93" s="356"/>
      <c r="C93" s="383"/>
      <c r="D93" s="383"/>
      <c r="E93" s="383"/>
      <c r="F93" s="383" t="s">
        <v>168</v>
      </c>
      <c r="G93" s="383"/>
      <c r="H93" s="383"/>
      <c r="I93" s="288"/>
      <c r="J93" s="110" t="s">
        <v>122</v>
      </c>
      <c r="K93" s="110" t="s">
        <v>9</v>
      </c>
      <c r="L93" s="111" t="s">
        <v>46</v>
      </c>
      <c r="M93" s="111"/>
      <c r="N93" s="353"/>
      <c r="O93" s="354"/>
      <c r="P93" s="111" t="s">
        <v>169</v>
      </c>
      <c r="Q93" s="111"/>
      <c r="R93" s="111"/>
      <c r="S93" s="353"/>
      <c r="T93" s="354"/>
      <c r="U93" s="111" t="s">
        <v>170</v>
      </c>
      <c r="V93" s="111"/>
      <c r="W93" s="111"/>
      <c r="X93" s="111"/>
      <c r="Y93" s="111"/>
      <c r="Z93" s="111"/>
      <c r="AA93" s="111"/>
      <c r="AB93" s="111"/>
      <c r="AC93" s="111"/>
      <c r="AD93" s="112"/>
      <c r="AE93" s="112"/>
      <c r="AF93" s="112"/>
      <c r="AG93" s="98"/>
      <c r="AH93" s="98"/>
      <c r="AI93" s="100"/>
    </row>
    <row r="94" spans="1:70" ht="15.75" customHeight="1" x14ac:dyDescent="0.15">
      <c r="A94" s="355"/>
      <c r="B94" s="356"/>
      <c r="C94" s="383"/>
      <c r="D94" s="383"/>
      <c r="E94" s="383"/>
      <c r="F94" s="383"/>
      <c r="G94" s="383"/>
      <c r="H94" s="383"/>
      <c r="I94" s="86"/>
      <c r="J94" s="113"/>
      <c r="K94" s="113"/>
      <c r="L94" s="55"/>
      <c r="M94" s="55"/>
      <c r="N94" s="55"/>
      <c r="O94" s="55"/>
      <c r="P94" s="55"/>
      <c r="Q94" s="55"/>
      <c r="R94" s="55"/>
      <c r="S94" s="55"/>
      <c r="T94" s="55"/>
      <c r="U94" s="55"/>
      <c r="V94" s="55"/>
      <c r="W94" s="55"/>
      <c r="X94" s="55"/>
      <c r="Y94" s="55"/>
      <c r="Z94" s="55"/>
      <c r="AA94" s="55"/>
      <c r="AB94" s="55"/>
      <c r="AC94" s="55"/>
      <c r="AD94" s="80"/>
      <c r="AE94" s="80"/>
      <c r="AF94" s="80"/>
      <c r="AG94" s="97"/>
      <c r="AH94" s="97"/>
      <c r="AI94" s="102"/>
    </row>
    <row r="95" spans="1:70" ht="15.75" customHeight="1" x14ac:dyDescent="0.15">
      <c r="A95" s="355"/>
      <c r="B95" s="356"/>
      <c r="C95" s="383"/>
      <c r="D95" s="383"/>
      <c r="E95" s="383"/>
      <c r="F95" s="383"/>
      <c r="G95" s="383"/>
      <c r="H95" s="383"/>
      <c r="I95" s="288"/>
      <c r="J95" s="113" t="s">
        <v>121</v>
      </c>
      <c r="K95" s="97" t="s">
        <v>9</v>
      </c>
      <c r="L95" s="162"/>
      <c r="M95" s="97" t="s">
        <v>171</v>
      </c>
      <c r="N95" s="97"/>
      <c r="O95" s="97"/>
      <c r="P95" s="97"/>
      <c r="Q95" s="97"/>
      <c r="R95" s="97"/>
      <c r="S95" s="97"/>
      <c r="T95" s="97"/>
      <c r="U95" s="55"/>
      <c r="V95" s="55"/>
      <c r="W95" s="55"/>
      <c r="X95" s="55"/>
      <c r="Y95" s="55"/>
      <c r="Z95" s="55"/>
      <c r="AA95" s="55"/>
      <c r="AB95" s="55"/>
      <c r="AC95" s="55"/>
      <c r="AD95" s="80"/>
      <c r="AE95" s="80"/>
      <c r="AF95" s="80"/>
      <c r="AG95" s="97"/>
      <c r="AH95" s="97"/>
      <c r="AI95" s="102"/>
    </row>
    <row r="96" spans="1:70" ht="15.75" customHeight="1" x14ac:dyDescent="0.15">
      <c r="A96" s="355"/>
      <c r="B96" s="356"/>
      <c r="C96" s="383"/>
      <c r="D96" s="383"/>
      <c r="E96" s="383"/>
      <c r="F96" s="383"/>
      <c r="G96" s="383"/>
      <c r="H96" s="383"/>
      <c r="I96" s="120"/>
      <c r="J96" s="121"/>
      <c r="K96" s="104"/>
      <c r="L96" s="162"/>
      <c r="M96" s="104" t="s">
        <v>172</v>
      </c>
      <c r="N96" s="104"/>
      <c r="O96" s="104"/>
      <c r="P96" s="104"/>
      <c r="Q96" s="104"/>
      <c r="R96" s="104"/>
      <c r="S96" s="104"/>
      <c r="T96" s="104"/>
      <c r="U96" s="108"/>
      <c r="V96" s="108"/>
      <c r="W96" s="108"/>
      <c r="X96" s="108"/>
      <c r="Y96" s="108"/>
      <c r="Z96" s="108"/>
      <c r="AA96" s="108"/>
      <c r="AB96" s="108"/>
      <c r="AC96" s="108"/>
      <c r="AD96" s="109"/>
      <c r="AE96" s="109"/>
      <c r="AF96" s="109"/>
      <c r="AG96" s="104"/>
      <c r="AH96" s="104"/>
      <c r="AI96" s="107"/>
    </row>
    <row r="97" spans="1:35" ht="15.75" customHeight="1" x14ac:dyDescent="0.15">
      <c r="A97" s="355">
        <v>16</v>
      </c>
      <c r="B97" s="356"/>
      <c r="C97" s="357" t="s">
        <v>274</v>
      </c>
      <c r="D97" s="358"/>
      <c r="E97" s="358"/>
      <c r="F97" s="358"/>
      <c r="G97" s="358"/>
      <c r="H97" s="359"/>
      <c r="I97" s="288"/>
      <c r="J97" s="98" t="s">
        <v>122</v>
      </c>
      <c r="K97" s="110" t="s">
        <v>9</v>
      </c>
      <c r="L97" s="162"/>
      <c r="M97" s="579" t="s">
        <v>332</v>
      </c>
      <c r="N97" s="580"/>
      <c r="O97" s="580"/>
      <c r="P97" s="580"/>
      <c r="Q97" s="580"/>
      <c r="R97" s="581"/>
      <c r="S97" s="162"/>
      <c r="T97" s="59" t="s">
        <v>333</v>
      </c>
      <c r="U97" s="59"/>
      <c r="V97" s="59"/>
      <c r="W97" s="59"/>
      <c r="X97" s="59"/>
      <c r="Y97" s="59"/>
      <c r="Z97" s="59"/>
      <c r="AA97" s="59"/>
      <c r="AB97" s="59"/>
      <c r="AC97" s="59"/>
      <c r="AD97" s="59"/>
      <c r="AE97" s="59"/>
      <c r="AF97" s="59"/>
      <c r="AG97" s="59"/>
      <c r="AH97" s="59"/>
      <c r="AI97" s="100"/>
    </row>
    <row r="98" spans="1:35" ht="15.75" customHeight="1" x14ac:dyDescent="0.15">
      <c r="A98" s="355"/>
      <c r="B98" s="356"/>
      <c r="C98" s="360"/>
      <c r="D98" s="361"/>
      <c r="E98" s="361"/>
      <c r="F98" s="361"/>
      <c r="G98" s="361"/>
      <c r="H98" s="362"/>
      <c r="I98" s="101"/>
      <c r="J98" s="97"/>
      <c r="K98" s="97"/>
      <c r="L98" s="162"/>
      <c r="M98" s="97" t="s">
        <v>145</v>
      </c>
      <c r="N98" s="97"/>
      <c r="O98" s="97"/>
      <c r="P98" s="97"/>
      <c r="Q98" s="97"/>
      <c r="R98" s="189"/>
      <c r="S98" s="162"/>
      <c r="T98" s="97" t="s">
        <v>194</v>
      </c>
      <c r="U98" s="97"/>
      <c r="V98" s="97"/>
      <c r="W98" s="97"/>
      <c r="X98" s="162"/>
      <c r="Y98" s="97" t="s">
        <v>195</v>
      </c>
      <c r="Z98" s="97"/>
      <c r="AA98" s="97"/>
      <c r="AB98" s="97"/>
      <c r="AC98" s="162"/>
      <c r="AD98" s="189" t="s">
        <v>176</v>
      </c>
      <c r="AE98" s="97"/>
      <c r="AF98" s="97"/>
      <c r="AG98" s="97"/>
      <c r="AH98" s="97"/>
      <c r="AI98" s="291"/>
    </row>
    <row r="99" spans="1:35" s="189" customFormat="1" ht="15.75" customHeight="1" x14ac:dyDescent="0.15">
      <c r="A99" s="355"/>
      <c r="B99" s="356"/>
      <c r="C99" s="360"/>
      <c r="D99" s="361"/>
      <c r="E99" s="361"/>
      <c r="F99" s="361"/>
      <c r="G99" s="361"/>
      <c r="H99" s="362"/>
      <c r="I99" s="97"/>
      <c r="J99" s="97"/>
      <c r="K99" s="97"/>
      <c r="L99" s="162"/>
      <c r="M99" s="151" t="s">
        <v>177</v>
      </c>
      <c r="N99" s="151"/>
      <c r="O99" s="151"/>
      <c r="P99" s="151"/>
      <c r="Q99" s="151"/>
      <c r="R99" s="151"/>
      <c r="S99" s="162"/>
      <c r="T99" s="151" t="s">
        <v>2</v>
      </c>
      <c r="U99" s="151"/>
      <c r="V99" s="151"/>
      <c r="W99" s="151"/>
      <c r="X99" s="162"/>
      <c r="Y99" s="151" t="s">
        <v>3</v>
      </c>
      <c r="Z99" s="151"/>
      <c r="AA99" s="151"/>
      <c r="AB99" s="151"/>
      <c r="AC99" s="162"/>
      <c r="AD99" s="582" t="s">
        <v>24</v>
      </c>
      <c r="AE99" s="434"/>
      <c r="AF99" s="583"/>
      <c r="AG99" s="584"/>
      <c r="AH99" s="584"/>
      <c r="AI99" s="585"/>
    </row>
    <row r="100" spans="1:35" ht="15.75" customHeight="1" x14ac:dyDescent="0.15">
      <c r="A100" s="355"/>
      <c r="B100" s="356"/>
      <c r="C100" s="323"/>
      <c r="D100" s="324"/>
      <c r="E100" s="324"/>
      <c r="F100" s="324"/>
      <c r="G100" s="324"/>
      <c r="H100" s="363"/>
      <c r="I100" s="288"/>
      <c r="J100" s="84" t="s">
        <v>175</v>
      </c>
      <c r="K100" s="104"/>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4"/>
    </row>
    <row r="101" spans="1:35" ht="15.75" customHeight="1" x14ac:dyDescent="0.15">
      <c r="A101" s="339">
        <v>17</v>
      </c>
      <c r="B101" s="345"/>
      <c r="C101" s="365" t="s">
        <v>270</v>
      </c>
      <c r="D101" s="366"/>
      <c r="E101" s="366"/>
      <c r="F101" s="366"/>
      <c r="G101" s="366"/>
      <c r="H101" s="367"/>
      <c r="I101" s="577"/>
      <c r="J101" s="629"/>
      <c r="K101" s="629"/>
      <c r="L101" s="629"/>
      <c r="M101" s="629"/>
      <c r="N101" s="629"/>
      <c r="O101" s="629"/>
      <c r="P101" s="629"/>
      <c r="Q101" s="629"/>
      <c r="R101" s="629"/>
      <c r="S101" s="629"/>
      <c r="T101" s="629"/>
      <c r="U101" s="629"/>
      <c r="V101" s="629"/>
      <c r="W101" s="629"/>
      <c r="X101" s="629"/>
      <c r="Y101" s="629"/>
      <c r="Z101" s="629"/>
      <c r="AA101" s="629"/>
      <c r="AB101" s="629"/>
      <c r="AC101" s="629"/>
      <c r="AD101" s="629"/>
      <c r="AE101" s="629"/>
      <c r="AF101" s="629"/>
      <c r="AG101" s="629"/>
      <c r="AH101" s="629"/>
      <c r="AI101" s="630"/>
    </row>
    <row r="102" spans="1:35" ht="15.75" customHeight="1" x14ac:dyDescent="0.15">
      <c r="A102" s="341"/>
      <c r="B102" s="346"/>
      <c r="C102" s="368"/>
      <c r="D102" s="369"/>
      <c r="E102" s="369"/>
      <c r="F102" s="369"/>
      <c r="G102" s="369"/>
      <c r="H102" s="370"/>
      <c r="I102" s="631"/>
      <c r="J102" s="632"/>
      <c r="K102" s="632"/>
      <c r="L102" s="632"/>
      <c r="M102" s="632"/>
      <c r="N102" s="632"/>
      <c r="O102" s="632"/>
      <c r="P102" s="632"/>
      <c r="Q102" s="632"/>
      <c r="R102" s="632"/>
      <c r="S102" s="632"/>
      <c r="T102" s="632"/>
      <c r="U102" s="632"/>
      <c r="V102" s="632"/>
      <c r="W102" s="632"/>
      <c r="X102" s="632"/>
      <c r="Y102" s="632"/>
      <c r="Z102" s="632"/>
      <c r="AA102" s="632"/>
      <c r="AB102" s="632"/>
      <c r="AC102" s="632"/>
      <c r="AD102" s="632"/>
      <c r="AE102" s="632"/>
      <c r="AF102" s="632"/>
      <c r="AG102" s="632"/>
      <c r="AH102" s="632"/>
      <c r="AI102" s="633"/>
    </row>
    <row r="103" spans="1:35" ht="15.75" customHeight="1" x14ac:dyDescent="0.15">
      <c r="A103" s="341"/>
      <c r="B103" s="346"/>
      <c r="C103" s="377" t="s">
        <v>271</v>
      </c>
      <c r="D103" s="378"/>
      <c r="E103" s="378"/>
      <c r="F103" s="378"/>
      <c r="G103" s="378"/>
      <c r="H103" s="379"/>
      <c r="I103" s="288"/>
      <c r="J103" s="241" t="s">
        <v>280</v>
      </c>
      <c r="K103" s="241"/>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2"/>
    </row>
    <row r="104" spans="1:35" s="189" customFormat="1" ht="15.75" customHeight="1" x14ac:dyDescent="0.15">
      <c r="A104" s="341"/>
      <c r="B104" s="346"/>
      <c r="C104" s="368"/>
      <c r="D104" s="369"/>
      <c r="E104" s="369"/>
      <c r="F104" s="369"/>
      <c r="G104" s="369"/>
      <c r="H104" s="370"/>
      <c r="I104" s="288"/>
      <c r="J104" s="246" t="s">
        <v>279</v>
      </c>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244"/>
    </row>
    <row r="105" spans="1:35" s="189" customFormat="1" ht="15.75" customHeight="1" x14ac:dyDescent="0.15">
      <c r="A105" s="341"/>
      <c r="B105" s="346"/>
      <c r="C105" s="368"/>
      <c r="D105" s="369"/>
      <c r="E105" s="369"/>
      <c r="F105" s="369"/>
      <c r="G105" s="369"/>
      <c r="H105" s="370"/>
      <c r="I105" s="288"/>
      <c r="J105" s="141" t="s">
        <v>277</v>
      </c>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244"/>
    </row>
    <row r="106" spans="1:35" s="189" customFormat="1" ht="15.75" customHeight="1" x14ac:dyDescent="0.15">
      <c r="A106" s="343"/>
      <c r="B106" s="364"/>
      <c r="C106" s="380"/>
      <c r="D106" s="381"/>
      <c r="E106" s="381"/>
      <c r="F106" s="381"/>
      <c r="G106" s="381"/>
      <c r="H106" s="382"/>
      <c r="I106" s="288"/>
      <c r="J106" s="135" t="s">
        <v>278</v>
      </c>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243"/>
    </row>
    <row r="107" spans="1:35" s="189" customFormat="1" ht="9" customHeight="1" x14ac:dyDescent="0.15">
      <c r="A107" s="247"/>
      <c r="B107" s="247"/>
      <c r="C107" s="248"/>
      <c r="D107" s="248"/>
      <c r="E107" s="248"/>
      <c r="F107" s="248"/>
      <c r="G107" s="248"/>
      <c r="H107" s="248"/>
      <c r="I107" s="97"/>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row>
    <row r="108" spans="1:35" ht="15.75" customHeight="1" x14ac:dyDescent="0.15">
      <c r="A108" s="141"/>
      <c r="B108" s="141"/>
      <c r="C108" s="151" t="s">
        <v>289</v>
      </c>
      <c r="D108" s="125"/>
      <c r="E108" s="125"/>
      <c r="F108" s="125"/>
      <c r="G108" s="125"/>
      <c r="H108" s="125"/>
      <c r="I108" s="125"/>
      <c r="J108" s="125"/>
      <c r="K108" s="125"/>
      <c r="L108" s="125"/>
      <c r="M108" s="125"/>
      <c r="N108" s="125"/>
      <c r="O108" s="125"/>
      <c r="Q108" s="125"/>
      <c r="R108" s="125"/>
      <c r="S108" s="125"/>
      <c r="T108" s="125"/>
      <c r="U108" s="125"/>
      <c r="V108" s="125"/>
      <c r="W108" s="125"/>
      <c r="X108" s="125"/>
      <c r="Y108" s="125"/>
      <c r="Z108" s="125"/>
      <c r="AA108" s="125"/>
      <c r="AB108" s="125"/>
    </row>
    <row r="109" spans="1:35" s="189" customFormat="1" ht="15.75" customHeight="1" x14ac:dyDescent="0.15">
      <c r="A109" s="141"/>
      <c r="B109" s="141"/>
      <c r="C109" s="189" t="s">
        <v>290</v>
      </c>
      <c r="D109" s="125"/>
      <c r="E109" s="125"/>
      <c r="F109" s="125"/>
      <c r="G109" s="125"/>
      <c r="H109" s="125"/>
      <c r="I109" s="125"/>
      <c r="J109" s="125"/>
      <c r="K109" s="125"/>
      <c r="L109" s="125"/>
      <c r="M109" s="125"/>
      <c r="N109" s="125"/>
      <c r="O109" s="125"/>
      <c r="Q109" s="125"/>
      <c r="R109" s="125"/>
      <c r="S109" s="125"/>
      <c r="T109" s="125"/>
      <c r="U109" s="125"/>
      <c r="V109" s="125"/>
      <c r="W109" s="125"/>
      <c r="X109" s="125"/>
      <c r="Y109" s="125"/>
      <c r="Z109" s="125"/>
      <c r="AA109" s="125"/>
      <c r="AB109" s="125"/>
    </row>
    <row r="110" spans="1:35" ht="15.75" customHeight="1" thickBot="1" x14ac:dyDescent="0.2">
      <c r="A110" s="125"/>
      <c r="B110" s="141"/>
      <c r="C110" s="151" t="s">
        <v>200</v>
      </c>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row>
    <row r="111" spans="1:35" ht="15.75" customHeight="1" x14ac:dyDescent="0.15">
      <c r="A111" s="339">
        <v>18</v>
      </c>
      <c r="B111" s="340"/>
      <c r="C111" s="345" t="s">
        <v>180</v>
      </c>
      <c r="D111" s="345"/>
      <c r="E111" s="345"/>
      <c r="F111" s="345"/>
      <c r="G111" s="345"/>
      <c r="H111" s="340"/>
      <c r="I111" s="334"/>
      <c r="J111" s="347"/>
      <c r="K111" s="347"/>
      <c r="L111" s="347"/>
      <c r="M111" s="347" t="s">
        <v>56</v>
      </c>
      <c r="N111" s="347"/>
      <c r="O111" s="347"/>
      <c r="P111" s="347"/>
      <c r="Q111" s="347" t="s">
        <v>57</v>
      </c>
      <c r="R111" s="347"/>
      <c r="S111" s="347"/>
      <c r="T111" s="347"/>
      <c r="U111" s="347" t="s">
        <v>58</v>
      </c>
      <c r="V111" s="347"/>
      <c r="W111" s="347"/>
      <c r="X111" s="347"/>
      <c r="Y111" s="327" t="s">
        <v>298</v>
      </c>
      <c r="Z111" s="327"/>
      <c r="AA111" s="327"/>
      <c r="AB111" s="328"/>
      <c r="AC111" s="329" t="s">
        <v>26</v>
      </c>
      <c r="AD111" s="330"/>
      <c r="AE111" s="330"/>
      <c r="AF111" s="331"/>
    </row>
    <row r="112" spans="1:35" ht="15.75" customHeight="1" x14ac:dyDescent="0.15">
      <c r="A112" s="341"/>
      <c r="B112" s="342"/>
      <c r="C112" s="346"/>
      <c r="D112" s="346"/>
      <c r="E112" s="346"/>
      <c r="F112" s="346"/>
      <c r="G112" s="346"/>
      <c r="H112" s="342"/>
      <c r="I112" s="332" t="s">
        <v>181</v>
      </c>
      <c r="J112" s="333"/>
      <c r="K112" s="333"/>
      <c r="L112" s="334"/>
      <c r="M112" s="578"/>
      <c r="N112" s="578"/>
      <c r="O112" s="578"/>
      <c r="P112" s="578"/>
      <c r="Q112" s="578"/>
      <c r="R112" s="578"/>
      <c r="S112" s="578"/>
      <c r="T112" s="578"/>
      <c r="U112" s="578"/>
      <c r="V112" s="578"/>
      <c r="W112" s="578"/>
      <c r="X112" s="578"/>
      <c r="Y112" s="578"/>
      <c r="Z112" s="578"/>
      <c r="AA112" s="578"/>
      <c r="AB112" s="578"/>
      <c r="AC112" s="336" t="str">
        <f>IF(SUM(M112:AB112)=0,"",SUM(M112:AB112))</f>
        <v/>
      </c>
      <c r="AD112" s="337"/>
      <c r="AE112" s="337"/>
      <c r="AF112" s="338"/>
    </row>
    <row r="113" spans="1:32" ht="15.75" customHeight="1" thickBot="1" x14ac:dyDescent="0.2">
      <c r="A113" s="341"/>
      <c r="B113" s="342"/>
      <c r="C113" s="348">
        <v>45719</v>
      </c>
      <c r="D113" s="349"/>
      <c r="E113" s="349"/>
      <c r="F113" s="349"/>
      <c r="G113" s="350" t="s">
        <v>183</v>
      </c>
      <c r="H113" s="351"/>
      <c r="I113" s="340" t="s">
        <v>182</v>
      </c>
      <c r="J113" s="352"/>
      <c r="K113" s="352"/>
      <c r="L113" s="352"/>
      <c r="M113" s="576"/>
      <c r="N113" s="576"/>
      <c r="O113" s="576"/>
      <c r="P113" s="576"/>
      <c r="Q113" s="576"/>
      <c r="R113" s="576"/>
      <c r="S113" s="576"/>
      <c r="T113" s="576"/>
      <c r="U113" s="576"/>
      <c r="V113" s="576"/>
      <c r="W113" s="576"/>
      <c r="X113" s="576"/>
      <c r="Y113" s="576"/>
      <c r="Z113" s="576"/>
      <c r="AA113" s="576"/>
      <c r="AB113" s="577"/>
      <c r="AC113" s="320" t="str">
        <f>IF(SUM(M113:AB113)=0,"",SUM(M113:AB113))</f>
        <v/>
      </c>
      <c r="AD113" s="321"/>
      <c r="AE113" s="321"/>
      <c r="AF113" s="322"/>
    </row>
    <row r="114" spans="1:32" ht="15.75" customHeight="1" thickBot="1" x14ac:dyDescent="0.2">
      <c r="A114" s="343"/>
      <c r="B114" s="344"/>
      <c r="C114" s="323"/>
      <c r="D114" s="324"/>
      <c r="E114" s="324"/>
      <c r="F114" s="324"/>
      <c r="G114" s="324"/>
      <c r="H114" s="324"/>
      <c r="I114" s="325" t="s">
        <v>26</v>
      </c>
      <c r="J114" s="326"/>
      <c r="K114" s="326"/>
      <c r="L114" s="326"/>
      <c r="M114" s="326" t="str">
        <f>IF(SUM(M112:P113)=0,"",SUM(M112:P113))</f>
        <v/>
      </c>
      <c r="N114" s="326"/>
      <c r="O114" s="326"/>
      <c r="P114" s="326"/>
      <c r="Q114" s="326" t="str">
        <f>IF(SUM(Q112:T113)=0,"",(SUM(Q112:T113)))</f>
        <v/>
      </c>
      <c r="R114" s="326"/>
      <c r="S114" s="326"/>
      <c r="T114" s="326"/>
      <c r="U114" s="326" t="str">
        <f>IF(SUM(U112:X113)=0,"",SUM(U112:X113))</f>
        <v/>
      </c>
      <c r="V114" s="326"/>
      <c r="W114" s="326"/>
      <c r="X114" s="326"/>
      <c r="Y114" s="326" t="str">
        <f>IF(SUM(Y112:AB113)=0,"",SUM(Y112:AB113))</f>
        <v/>
      </c>
      <c r="Z114" s="326"/>
      <c r="AA114" s="326"/>
      <c r="AB114" s="326"/>
      <c r="AC114" s="309" t="str">
        <f>IF(SUM(M114:AB114)=0,"",SUM(M114:AB114))</f>
        <v/>
      </c>
      <c r="AD114" s="310"/>
      <c r="AE114" s="310"/>
      <c r="AF114" s="311"/>
    </row>
    <row r="115" spans="1:32" s="189" customFormat="1" ht="25.5" customHeight="1" x14ac:dyDescent="0.15">
      <c r="A115" s="239"/>
      <c r="B115" s="239"/>
      <c r="C115" s="240"/>
      <c r="D115" s="240"/>
      <c r="E115" s="240"/>
      <c r="F115" s="240"/>
      <c r="G115" s="240"/>
      <c r="H115" s="240"/>
      <c r="I115" s="239"/>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row>
  </sheetData>
  <sheetProtection password="CC8B" sheet="1" objects="1" scenarios="1"/>
  <dataConsolidate/>
  <mergeCells count="193">
    <mergeCell ref="P79:V79"/>
    <mergeCell ref="A101:B106"/>
    <mergeCell ref="C101:H102"/>
    <mergeCell ref="C103:H106"/>
    <mergeCell ref="I101:AI102"/>
    <mergeCell ref="L13:T13"/>
    <mergeCell ref="W13:AI13"/>
    <mergeCell ref="A7:B13"/>
    <mergeCell ref="C7:I7"/>
    <mergeCell ref="J7:AI7"/>
    <mergeCell ref="C8:I8"/>
    <mergeCell ref="J8:AI8"/>
    <mergeCell ref="C9:I9"/>
    <mergeCell ref="C10:I10"/>
    <mergeCell ref="J10:AI10"/>
    <mergeCell ref="F20:I20"/>
    <mergeCell ref="J20:R20"/>
    <mergeCell ref="F17:I17"/>
    <mergeCell ref="J17:X17"/>
    <mergeCell ref="F18:I18"/>
    <mergeCell ref="J18:K18"/>
    <mergeCell ref="L18:T18"/>
    <mergeCell ref="U18:V18"/>
    <mergeCell ref="W18:AI18"/>
    <mergeCell ref="A1:K2"/>
    <mergeCell ref="L1:N2"/>
    <mergeCell ref="O1:S2"/>
    <mergeCell ref="E5:G5"/>
    <mergeCell ref="M5:R5"/>
    <mergeCell ref="P9:R9"/>
    <mergeCell ref="S9:AI9"/>
    <mergeCell ref="K9:O9"/>
    <mergeCell ref="V44:X44"/>
    <mergeCell ref="L11:T11"/>
    <mergeCell ref="W11:AI11"/>
    <mergeCell ref="C12:I12"/>
    <mergeCell ref="J12:AI12"/>
    <mergeCell ref="C13:I13"/>
    <mergeCell ref="AD1:AI2"/>
    <mergeCell ref="C11:I11"/>
    <mergeCell ref="F19:I19"/>
    <mergeCell ref="J19:R19"/>
    <mergeCell ref="C15:AH15"/>
    <mergeCell ref="F21:I21"/>
    <mergeCell ref="A17:B21"/>
    <mergeCell ref="C17:E21"/>
    <mergeCell ref="J21:AB21"/>
    <mergeCell ref="AC28:AD28"/>
    <mergeCell ref="A23:B38"/>
    <mergeCell ref="C23:E38"/>
    <mergeCell ref="AC23:AD23"/>
    <mergeCell ref="AC24:AD24"/>
    <mergeCell ref="AC25:AD25"/>
    <mergeCell ref="S26:V26"/>
    <mergeCell ref="AC26:AD26"/>
    <mergeCell ref="AC27:AD27"/>
    <mergeCell ref="L23:O24"/>
    <mergeCell ref="C40:E49"/>
    <mergeCell ref="H51:J51"/>
    <mergeCell ref="K51:N51"/>
    <mergeCell ref="O51:R51"/>
    <mergeCell ref="S51:V51"/>
    <mergeCell ref="W51:Z51"/>
    <mergeCell ref="AA51:AD51"/>
    <mergeCell ref="AC29:AD29"/>
    <mergeCell ref="AC33:AD33"/>
    <mergeCell ref="AC37:AD37"/>
    <mergeCell ref="A40:B49"/>
    <mergeCell ref="F46:I46"/>
    <mergeCell ref="J46:AI46"/>
    <mergeCell ref="F47:I47"/>
    <mergeCell ref="J47:AI47"/>
    <mergeCell ref="AE51:AI51"/>
    <mergeCell ref="F50:J50"/>
    <mergeCell ref="K50:N50"/>
    <mergeCell ref="O50:R50"/>
    <mergeCell ref="S50:V50"/>
    <mergeCell ref="W50:Z50"/>
    <mergeCell ref="AA50:AD50"/>
    <mergeCell ref="F51:G52"/>
    <mergeCell ref="AE48:AI48"/>
    <mergeCell ref="F49:I49"/>
    <mergeCell ref="J49:AI49"/>
    <mergeCell ref="AC48:AD48"/>
    <mergeCell ref="W52:Z52"/>
    <mergeCell ref="AA52:AD52"/>
    <mergeCell ref="F48:I48"/>
    <mergeCell ref="J48:R48"/>
    <mergeCell ref="S48:V48"/>
    <mergeCell ref="W48:X48"/>
    <mergeCell ref="Y48:AB48"/>
    <mergeCell ref="S52:V52"/>
    <mergeCell ref="S53:V53"/>
    <mergeCell ref="AE53:AI53"/>
    <mergeCell ref="K54:N54"/>
    <mergeCell ref="O54:R54"/>
    <mergeCell ref="S54:V54"/>
    <mergeCell ref="W54:Z54"/>
    <mergeCell ref="AA54:AD54"/>
    <mergeCell ref="W53:Z53"/>
    <mergeCell ref="AA53:AD53"/>
    <mergeCell ref="Q56:R56"/>
    <mergeCell ref="A57:B63"/>
    <mergeCell ref="C57:E63"/>
    <mergeCell ref="T57:U57"/>
    <mergeCell ref="F63:I63"/>
    <mergeCell ref="J63:AI63"/>
    <mergeCell ref="F55:J55"/>
    <mergeCell ref="K55:N55"/>
    <mergeCell ref="O55:R55"/>
    <mergeCell ref="S55:V55"/>
    <mergeCell ref="W55:Z55"/>
    <mergeCell ref="AA55:AD55"/>
    <mergeCell ref="A50:B55"/>
    <mergeCell ref="C50:E55"/>
    <mergeCell ref="AE54:AI54"/>
    <mergeCell ref="AE52:AI52"/>
    <mergeCell ref="F53:G54"/>
    <mergeCell ref="H53:J53"/>
    <mergeCell ref="K53:N53"/>
    <mergeCell ref="O53:R53"/>
    <mergeCell ref="H54:J54"/>
    <mergeCell ref="H52:J52"/>
    <mergeCell ref="K52:N52"/>
    <mergeCell ref="O52:R52"/>
    <mergeCell ref="A86:B89"/>
    <mergeCell ref="C86:H89"/>
    <mergeCell ref="A97:B100"/>
    <mergeCell ref="C97:H100"/>
    <mergeCell ref="I112:L112"/>
    <mergeCell ref="A81:B85"/>
    <mergeCell ref="C81:E85"/>
    <mergeCell ref="A90:B96"/>
    <mergeCell ref="C90:E96"/>
    <mergeCell ref="F90:H92"/>
    <mergeCell ref="F93:H96"/>
    <mergeCell ref="A111:B114"/>
    <mergeCell ref="C111:H112"/>
    <mergeCell ref="I111:L111"/>
    <mergeCell ref="C113:F113"/>
    <mergeCell ref="G113:H113"/>
    <mergeCell ref="I113:L113"/>
    <mergeCell ref="Y111:AB111"/>
    <mergeCell ref="AC111:AF111"/>
    <mergeCell ref="M112:P112"/>
    <mergeCell ref="Q112:T112"/>
    <mergeCell ref="U112:X112"/>
    <mergeCell ref="Y112:AB112"/>
    <mergeCell ref="AC112:AF112"/>
    <mergeCell ref="N93:O93"/>
    <mergeCell ref="S93:T93"/>
    <mergeCell ref="M97:R97"/>
    <mergeCell ref="M111:P111"/>
    <mergeCell ref="Q111:T111"/>
    <mergeCell ref="U111:X111"/>
    <mergeCell ref="AD99:AE99"/>
    <mergeCell ref="AF99:AI99"/>
    <mergeCell ref="M113:P113"/>
    <mergeCell ref="Q113:T113"/>
    <mergeCell ref="U113:X113"/>
    <mergeCell ref="Y113:AB113"/>
    <mergeCell ref="AC113:AF113"/>
    <mergeCell ref="C114:H114"/>
    <mergeCell ref="I114:L114"/>
    <mergeCell ref="M114:P114"/>
    <mergeCell ref="Q114:T114"/>
    <mergeCell ref="U114:X114"/>
    <mergeCell ref="Y114:AB114"/>
    <mergeCell ref="AC114:AF114"/>
    <mergeCell ref="X58:AB58"/>
    <mergeCell ref="AD58:AH58"/>
    <mergeCell ref="R59:V59"/>
    <mergeCell ref="AD59:AH59"/>
    <mergeCell ref="V82:AH82"/>
    <mergeCell ref="Q72:S72"/>
    <mergeCell ref="X59:AB59"/>
    <mergeCell ref="X60:AB60"/>
    <mergeCell ref="A3:E3"/>
    <mergeCell ref="F74:H76"/>
    <mergeCell ref="A72:B73"/>
    <mergeCell ref="C72:E73"/>
    <mergeCell ref="A74:B80"/>
    <mergeCell ref="C74:E80"/>
    <mergeCell ref="F77:H77"/>
    <mergeCell ref="F78:H80"/>
    <mergeCell ref="A65:B67"/>
    <mergeCell ref="C65:E67"/>
    <mergeCell ref="A68:B71"/>
    <mergeCell ref="C68:E71"/>
    <mergeCell ref="AE55:AI55"/>
    <mergeCell ref="AE50:AI50"/>
    <mergeCell ref="A56:B56"/>
    <mergeCell ref="C56:E56"/>
  </mergeCells>
  <phoneticPr fontId="2"/>
  <conditionalFormatting sqref="W23:W27 AC23:AD29 AC33:AD33 AC37:AD37">
    <cfRule type="expression" dxfId="34" priority="71">
      <formula>$F$24&lt;&gt;""</formula>
    </cfRule>
    <cfRule type="expression" dxfId="33" priority="94">
      <formula>$F$23&lt;&gt;""</formula>
    </cfRule>
  </conditionalFormatting>
  <conditionalFormatting sqref="K41:K42 P42:P44 U42:U44 Y43:Y44 AC43:AC45 V45 J46:AI47 J48:R48 Y48:AB48 AE48:AI48 J49:AI49">
    <cfRule type="expression" dxfId="32" priority="66">
      <formula>$F$41&lt;&gt;""</formula>
    </cfRule>
  </conditionalFormatting>
  <conditionalFormatting sqref="Q58:Q61">
    <cfRule type="expression" dxfId="31" priority="65">
      <formula>$K$57&lt;&gt;""</formula>
    </cfRule>
  </conditionalFormatting>
  <conditionalFormatting sqref="W58:W61">
    <cfRule type="expression" dxfId="30" priority="64">
      <formula>$K$57&lt;&gt;""</formula>
    </cfRule>
  </conditionalFormatting>
  <conditionalFormatting sqref="AC58:AC60">
    <cfRule type="expression" dxfId="29" priority="63">
      <formula>$K$57&lt;&gt;""</formula>
    </cfRule>
  </conditionalFormatting>
  <conditionalFormatting sqref="T57:U57">
    <cfRule type="expression" dxfId="28" priority="20">
      <formula>$K$57&lt;&gt;""</formula>
    </cfRule>
  </conditionalFormatting>
  <conditionalFormatting sqref="I65:I66 T65 AC65">
    <cfRule type="expression" dxfId="27" priority="16">
      <formula>$F$65&lt;&gt;""</formula>
    </cfRule>
  </conditionalFormatting>
  <conditionalFormatting sqref="I68:I70 T68:T70 X68:X70 AA68:AA70">
    <cfRule type="expression" dxfId="26" priority="15">
      <formula>$F$68&lt;&gt;""</formula>
    </cfRule>
  </conditionalFormatting>
  <conditionalFormatting sqref="I72 M72 T72 X72 AA72 AG72">
    <cfRule type="expression" dxfId="25" priority="14">
      <formula>$F$72&lt;&gt;""</formula>
    </cfRule>
  </conditionalFormatting>
  <conditionalFormatting sqref="L74:L75 P74 U74:U75 Y74 AC74">
    <cfRule type="expression" dxfId="24" priority="13">
      <formula>$I$74&lt;&gt;""</formula>
    </cfRule>
  </conditionalFormatting>
  <conditionalFormatting sqref="L78:L79 P78 U78 Y78 AD78">
    <cfRule type="expression" dxfId="23" priority="12">
      <formula>$I$78&lt;&gt;""</formula>
    </cfRule>
  </conditionalFormatting>
  <conditionalFormatting sqref="I81:I82">
    <cfRule type="expression" dxfId="22" priority="11">
      <formula>$F$81&lt;&gt;""</formula>
    </cfRule>
  </conditionalFormatting>
  <conditionalFormatting sqref="I84:I85">
    <cfRule type="expression" dxfId="21" priority="10">
      <formula>$F$84&lt;&gt;""</formula>
    </cfRule>
  </conditionalFormatting>
  <conditionalFormatting sqref="L86 Q86 V86">
    <cfRule type="expression" dxfId="20" priority="9">
      <formula>$I$86&lt;&gt;""</formula>
    </cfRule>
  </conditionalFormatting>
  <conditionalFormatting sqref="L88:L89">
    <cfRule type="expression" dxfId="19" priority="8">
      <formula>$I$88&lt;&gt;""</formula>
    </cfRule>
  </conditionalFormatting>
  <conditionalFormatting sqref="L91:L92">
    <cfRule type="expression" dxfId="18" priority="7">
      <formula>$I$91&lt;&gt;""</formula>
    </cfRule>
  </conditionalFormatting>
  <conditionalFormatting sqref="N93:O93 S93:T93">
    <cfRule type="expression" dxfId="17" priority="6">
      <formula>$I$93&lt;&gt;""</formula>
    </cfRule>
  </conditionalFormatting>
  <conditionalFormatting sqref="L95:L96">
    <cfRule type="expression" dxfId="16" priority="5">
      <formula>$I$95&lt;&gt;""</formula>
    </cfRule>
  </conditionalFormatting>
  <conditionalFormatting sqref="L98:L99 S98:S99 X98:X99 AC98:AC99">
    <cfRule type="expression" dxfId="15" priority="4">
      <formula>$I$97&lt;&gt;""</formula>
    </cfRule>
  </conditionalFormatting>
  <conditionalFormatting sqref="L97">
    <cfRule type="expression" dxfId="14" priority="3">
      <formula>$I$97&lt;&gt;""</formula>
    </cfRule>
  </conditionalFormatting>
  <conditionalFormatting sqref="S97">
    <cfRule type="expression" dxfId="13" priority="2">
      <formula>$I$97&lt;&gt;""</formula>
    </cfRule>
  </conditionalFormatting>
  <conditionalFormatting sqref="AF99">
    <cfRule type="expression" dxfId="12" priority="1">
      <formula>$I$97&lt;&gt;""</formula>
    </cfRule>
  </conditionalFormatting>
  <dataValidations count="5">
    <dataValidation type="list" allowBlank="1" showInputMessage="1" showErrorMessage="1" sqref="E5:G6">
      <formula1>"　,処理完了,確認事項あり"</formula1>
    </dataValidation>
    <dataValidation type="list" allowBlank="1" showInputMessage="1" showErrorMessage="1" sqref="T19:T20 X19:X20">
      <formula1>"　,○"</formula1>
    </dataValidation>
    <dataValidation allowBlank="1" showInputMessage="1" showErrorMessage="1" prompt="常勤とは正規職員と同様の勤務形態。_x000a_非常勤とは、常勤以外の勤務形態。_x000a_兼務の場合は、本務先の常勤と兼務先の非常勤にそれぞれ記入する。" sqref="K51:AD54"/>
    <dataValidation allowBlank="1" showInputMessage="1" showErrorMessage="1" prompt="経管栄養は含まない。" sqref="M112:AB113"/>
    <dataValidation type="list" allowBlank="1" showInputMessage="1" showErrorMessage="1" sqref="F23:F24 F40:F41 K57 K62 F65 F67:F68 F71:F73 I74 W77 P77:P78 I76:I78 AD78 F81 F84 I88 I90:I91 I93 I95 I97 I100 I103:I106 K41:K42 P42:P44 U42:U44 V45 Y43:Y44 AC43:AC45 Q58:Q61 W58:W61 AC58:AC60 I65:I66 T65 AC65 I68:I70 X68:X70 AA68:AA70 I72 M72 X72 AA72 AG72 L74:L75 P74 U74:U75 Y74 AC74 L78:L79 U78 Y78 I80:I82 I84:I86 L86 Q86 V86 L88:L89 L91:L92 AC98:AC99 X98:X99 S97:S99 L95:L99">
      <formula1>"○"</formula1>
    </dataValidation>
  </dataValidations>
  <printOptions horizontalCentered="1" verticalCentered="1"/>
  <pageMargins left="0.51181102362204722" right="0.39370078740157483" top="0.39370078740157483" bottom="0" header="0" footer="0"/>
  <pageSetup paperSize="9" scale="89" orientation="portrait" r:id="rId1"/>
  <headerFooter alignWithMargins="0"/>
  <rowBreaks count="1" manualBreakCount="1">
    <brk id="64"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1" tint="0.499984740745262"/>
  </sheetPr>
  <dimension ref="A1:CM6"/>
  <sheetViews>
    <sheetView workbookViewId="0">
      <selection activeCell="E18" sqref="E18"/>
    </sheetView>
  </sheetViews>
  <sheetFormatPr defaultRowHeight="13.5" x14ac:dyDescent="0.15"/>
  <cols>
    <col min="1" max="1" width="14.25" customWidth="1"/>
    <col min="8" max="8" width="19" customWidth="1"/>
    <col min="9" max="9" width="20.625" customWidth="1"/>
    <col min="10" max="10" width="18.75" customWidth="1"/>
    <col min="64" max="64" width="20.5" customWidth="1"/>
    <col min="65" max="75" width="10" customWidth="1"/>
    <col min="76" max="77" width="11.625" customWidth="1"/>
  </cols>
  <sheetData>
    <row r="1" spans="1:91" s="1" customFormat="1" ht="14.25" thickBot="1" x14ac:dyDescent="0.2">
      <c r="R1" s="176"/>
      <c r="S1" s="176"/>
      <c r="U1" s="176"/>
      <c r="V1" s="176"/>
      <c r="X1" s="176"/>
      <c r="Y1" s="176"/>
      <c r="AA1" s="176"/>
      <c r="AB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663"/>
      <c r="BM1" s="663"/>
      <c r="BN1" s="663"/>
      <c r="BO1" s="663"/>
      <c r="BP1" s="663"/>
      <c r="BQ1" s="663"/>
      <c r="BR1" s="663"/>
      <c r="BS1" s="663"/>
      <c r="BT1" s="663"/>
      <c r="BU1" s="663"/>
      <c r="BV1" s="663"/>
      <c r="BW1" s="663"/>
      <c r="BX1" s="663"/>
      <c r="BY1" s="663"/>
    </row>
    <row r="2" spans="1:91" ht="17.25" thickBot="1" x14ac:dyDescent="0.4">
      <c r="A2" s="2"/>
      <c r="B2" s="656" t="s">
        <v>61</v>
      </c>
      <c r="C2" s="657"/>
      <c r="D2" s="657"/>
      <c r="E2" s="657"/>
      <c r="F2" s="657"/>
      <c r="G2" s="658"/>
      <c r="H2" s="659" t="s">
        <v>62</v>
      </c>
      <c r="I2" s="660"/>
      <c r="J2" s="661"/>
      <c r="K2" s="166" t="s">
        <v>63</v>
      </c>
      <c r="L2" s="3" t="s">
        <v>6</v>
      </c>
      <c r="M2" s="3" t="s">
        <v>64</v>
      </c>
      <c r="N2" s="3" t="s">
        <v>55</v>
      </c>
      <c r="O2" s="212" t="s">
        <v>265</v>
      </c>
      <c r="P2" s="165" t="s">
        <v>65</v>
      </c>
      <c r="Q2" s="4" t="s">
        <v>66</v>
      </c>
      <c r="R2" s="654" t="s">
        <v>56</v>
      </c>
      <c r="S2" s="655"/>
      <c r="T2" s="655"/>
      <c r="U2" s="655" t="s">
        <v>57</v>
      </c>
      <c r="V2" s="655"/>
      <c r="W2" s="655"/>
      <c r="X2" s="655" t="s">
        <v>58</v>
      </c>
      <c r="Y2" s="655"/>
      <c r="Z2" s="655"/>
      <c r="AA2" s="655" t="s">
        <v>24</v>
      </c>
      <c r="AB2" s="655"/>
      <c r="AC2" s="655"/>
      <c r="AD2" s="651" t="s">
        <v>26</v>
      </c>
      <c r="AE2" s="652"/>
      <c r="AF2" s="653"/>
      <c r="AG2" s="654" t="s">
        <v>56</v>
      </c>
      <c r="AH2" s="655"/>
      <c r="AI2" s="655"/>
      <c r="AJ2" s="655" t="s">
        <v>57</v>
      </c>
      <c r="AK2" s="655"/>
      <c r="AL2" s="655"/>
      <c r="AM2" s="655" t="s">
        <v>58</v>
      </c>
      <c r="AN2" s="655"/>
      <c r="AO2" s="655"/>
      <c r="AP2" s="655" t="s">
        <v>24</v>
      </c>
      <c r="AQ2" s="655"/>
      <c r="AR2" s="655"/>
      <c r="AS2" s="651" t="s">
        <v>26</v>
      </c>
      <c r="AT2" s="652"/>
      <c r="AU2" s="653"/>
      <c r="AV2" s="670" t="s">
        <v>67</v>
      </c>
      <c r="AW2" s="671"/>
      <c r="AX2" s="671"/>
      <c r="AY2" s="671"/>
      <c r="AZ2" s="671"/>
      <c r="BA2" s="671"/>
      <c r="BB2" s="671"/>
      <c r="BC2" s="671"/>
      <c r="BD2" s="671"/>
      <c r="BE2" s="186"/>
      <c r="BF2" s="5" t="s">
        <v>68</v>
      </c>
      <c r="BG2" s="5"/>
      <c r="BH2" s="5"/>
      <c r="BI2" s="5"/>
      <c r="BJ2" s="6"/>
      <c r="BK2" s="7"/>
      <c r="BL2" s="8" t="s">
        <v>69</v>
      </c>
      <c r="BM2" s="665" t="s">
        <v>227</v>
      </c>
      <c r="BN2" s="666"/>
      <c r="BO2" s="666"/>
      <c r="BP2" s="666"/>
      <c r="BQ2" s="666"/>
      <c r="BR2" s="666"/>
      <c r="BS2" s="666"/>
      <c r="BT2" s="666"/>
      <c r="BU2" s="666"/>
      <c r="BV2" s="666"/>
      <c r="BW2" s="667"/>
      <c r="BX2" s="668" t="s">
        <v>213</v>
      </c>
      <c r="BY2" s="669"/>
      <c r="BZ2" s="642" t="s">
        <v>240</v>
      </c>
      <c r="CA2" s="643"/>
      <c r="CB2" s="644"/>
      <c r="CC2" s="645" t="s">
        <v>241</v>
      </c>
      <c r="CD2" s="646"/>
      <c r="CE2" s="646"/>
      <c r="CF2" s="646"/>
      <c r="CG2" s="646"/>
      <c r="CH2" s="646"/>
      <c r="CI2" s="646"/>
      <c r="CJ2" s="646"/>
      <c r="CK2" s="647"/>
      <c r="CL2" s="648" t="s">
        <v>242</v>
      </c>
      <c r="CM2" s="649"/>
    </row>
    <row r="3" spans="1:91" ht="66.75" thickBot="1" x14ac:dyDescent="0.4">
      <c r="A3" s="188" t="s">
        <v>70</v>
      </c>
      <c r="B3" s="9" t="s">
        <v>71</v>
      </c>
      <c r="C3" s="10" t="s">
        <v>72</v>
      </c>
      <c r="D3" s="164" t="s">
        <v>212</v>
      </c>
      <c r="E3" s="11" t="s">
        <v>73</v>
      </c>
      <c r="F3" s="12" t="s">
        <v>266</v>
      </c>
      <c r="G3" s="163" t="s">
        <v>211</v>
      </c>
      <c r="H3" s="13" t="s">
        <v>74</v>
      </c>
      <c r="I3" s="14" t="s">
        <v>75</v>
      </c>
      <c r="J3" s="14" t="s">
        <v>76</v>
      </c>
      <c r="K3" s="179" t="s">
        <v>77</v>
      </c>
      <c r="L3" s="16" t="s">
        <v>6</v>
      </c>
      <c r="M3" s="16" t="s">
        <v>64</v>
      </c>
      <c r="N3" s="16" t="s">
        <v>78</v>
      </c>
      <c r="O3" s="216" t="s">
        <v>265</v>
      </c>
      <c r="P3" s="181" t="s">
        <v>79</v>
      </c>
      <c r="Q3" s="17" t="s">
        <v>80</v>
      </c>
      <c r="R3" s="18" t="s">
        <v>81</v>
      </c>
      <c r="S3" s="19" t="s">
        <v>82</v>
      </c>
      <c r="T3" s="217" t="s">
        <v>83</v>
      </c>
      <c r="U3" s="20" t="s">
        <v>84</v>
      </c>
      <c r="V3" s="20" t="s">
        <v>85</v>
      </c>
      <c r="W3" s="219" t="s">
        <v>86</v>
      </c>
      <c r="X3" s="15" t="s">
        <v>87</v>
      </c>
      <c r="Y3" s="15" t="s">
        <v>88</v>
      </c>
      <c r="Z3" s="221" t="s">
        <v>89</v>
      </c>
      <c r="AA3" s="21" t="s">
        <v>90</v>
      </c>
      <c r="AB3" s="21" t="s">
        <v>91</v>
      </c>
      <c r="AC3" s="221" t="s">
        <v>92</v>
      </c>
      <c r="AD3" s="222" t="s">
        <v>93</v>
      </c>
      <c r="AE3" s="222" t="s">
        <v>94</v>
      </c>
      <c r="AF3" s="223" t="s">
        <v>95</v>
      </c>
      <c r="AG3" s="18" t="s">
        <v>246</v>
      </c>
      <c r="AH3" s="19" t="s">
        <v>247</v>
      </c>
      <c r="AI3" s="225" t="s">
        <v>248</v>
      </c>
      <c r="AJ3" s="22" t="s">
        <v>249</v>
      </c>
      <c r="AK3" s="22" t="s">
        <v>250</v>
      </c>
      <c r="AL3" s="227" t="s">
        <v>251</v>
      </c>
      <c r="AM3" s="19" t="s">
        <v>252</v>
      </c>
      <c r="AN3" s="19" t="s">
        <v>253</v>
      </c>
      <c r="AO3" s="228" t="s">
        <v>254</v>
      </c>
      <c r="AP3" s="23" t="s">
        <v>255</v>
      </c>
      <c r="AQ3" s="23" t="s">
        <v>256</v>
      </c>
      <c r="AR3" s="228" t="s">
        <v>257</v>
      </c>
      <c r="AS3" s="24" t="s">
        <v>258</v>
      </c>
      <c r="AT3" s="24" t="s">
        <v>259</v>
      </c>
      <c r="AU3" s="229" t="s">
        <v>260</v>
      </c>
      <c r="AV3" s="25" t="s">
        <v>96</v>
      </c>
      <c r="AW3" s="25" t="s">
        <v>97</v>
      </c>
      <c r="AX3" s="25" t="s">
        <v>98</v>
      </c>
      <c r="AY3" s="25" t="s">
        <v>99</v>
      </c>
      <c r="AZ3" s="25" t="s">
        <v>100</v>
      </c>
      <c r="BA3" s="25" t="s">
        <v>101</v>
      </c>
      <c r="BB3" s="26" t="s">
        <v>102</v>
      </c>
      <c r="BC3" s="27" t="s">
        <v>103</v>
      </c>
      <c r="BD3" s="184" t="s">
        <v>104</v>
      </c>
      <c r="BE3" s="187" t="s">
        <v>105</v>
      </c>
      <c r="BF3" s="20" t="s">
        <v>106</v>
      </c>
      <c r="BG3" s="15" t="s">
        <v>44</v>
      </c>
      <c r="BH3" s="15" t="s">
        <v>45</v>
      </c>
      <c r="BI3" s="15" t="s">
        <v>24</v>
      </c>
      <c r="BJ3" s="232" t="s">
        <v>26</v>
      </c>
      <c r="BK3" s="28" t="s">
        <v>107</v>
      </c>
      <c r="BL3" s="29" t="s">
        <v>224</v>
      </c>
      <c r="BM3" s="171" t="s">
        <v>223</v>
      </c>
      <c r="BN3" s="169" t="s">
        <v>214</v>
      </c>
      <c r="BO3" s="170" t="s">
        <v>215</v>
      </c>
      <c r="BP3" s="170" t="s">
        <v>216</v>
      </c>
      <c r="BQ3" s="170" t="s">
        <v>217</v>
      </c>
      <c r="BR3" s="170" t="s">
        <v>164</v>
      </c>
      <c r="BS3" s="170" t="s">
        <v>218</v>
      </c>
      <c r="BT3" s="170" t="s">
        <v>221</v>
      </c>
      <c r="BU3" s="170" t="s">
        <v>219</v>
      </c>
      <c r="BV3" s="170" t="s">
        <v>220</v>
      </c>
      <c r="BW3" s="45" t="s">
        <v>222</v>
      </c>
      <c r="BX3" s="173" t="s">
        <v>7</v>
      </c>
      <c r="BY3" s="174" t="s">
        <v>8</v>
      </c>
      <c r="BZ3" s="197" t="s">
        <v>261</v>
      </c>
      <c r="CA3" s="198" t="s">
        <v>262</v>
      </c>
      <c r="CB3" s="199" t="s">
        <v>263</v>
      </c>
      <c r="CC3" s="197" t="s">
        <v>232</v>
      </c>
      <c r="CD3" s="203" t="s">
        <v>230</v>
      </c>
      <c r="CE3" s="209" t="s">
        <v>235</v>
      </c>
      <c r="CF3" s="205" t="s">
        <v>236</v>
      </c>
      <c r="CG3" s="203" t="s">
        <v>237</v>
      </c>
      <c r="CH3" s="211" t="s">
        <v>238</v>
      </c>
      <c r="CI3" s="205" t="s">
        <v>233</v>
      </c>
      <c r="CJ3" s="203" t="s">
        <v>231</v>
      </c>
      <c r="CK3" s="211" t="s">
        <v>234</v>
      </c>
      <c r="CL3" s="197" t="s">
        <v>228</v>
      </c>
      <c r="CM3" s="199" t="s">
        <v>239</v>
      </c>
    </row>
    <row r="4" spans="1:91" ht="19.5" thickBot="1" x14ac:dyDescent="0.45">
      <c r="A4" s="238">
        <f>【★記入用】実態調査票!O1</f>
        <v>0</v>
      </c>
      <c r="B4" s="30"/>
      <c r="C4" s="31" t="str">
        <f>_xlfn.IFS(B4=1,"学校",B4=2,"医療機関",B4=3,"老健",B4=4,"介護医療院",B4=5,"老福",B4=6,"児福",B4=7,"社福",B4=8,"事業所",B4=9,"寄宿舎",TRUE,"該当なし")</f>
        <v>該当なし</v>
      </c>
      <c r="D4" s="32">
        <f>IF(BC4&lt;=3,1,2)</f>
        <v>2</v>
      </c>
      <c r="E4" s="33">
        <f>【★記入用】実態調査票!P4</f>
        <v>0</v>
      </c>
      <c r="F4" s="175" t="s">
        <v>108</v>
      </c>
      <c r="G4" s="34">
        <f>【★記入用】実態調査票!R4</f>
        <v>0</v>
      </c>
      <c r="H4" s="167">
        <f>【★記入用】実態調査票!J7</f>
        <v>0</v>
      </c>
      <c r="I4" s="31">
        <f>【★記入用】実態調査票!J8</f>
        <v>0</v>
      </c>
      <c r="J4" s="31"/>
      <c r="K4" s="180"/>
      <c r="L4" s="35">
        <f>【★記入用】実態調査票!K9</f>
        <v>0</v>
      </c>
      <c r="M4" s="35">
        <f>【★記入用】実態調査票!S9</f>
        <v>0</v>
      </c>
      <c r="N4" s="35">
        <f>【★記入用】実態調査票!J10</f>
        <v>0</v>
      </c>
      <c r="O4" s="215">
        <f>【★記入用】実態調査票!J21</f>
        <v>0</v>
      </c>
      <c r="P4" s="182"/>
      <c r="Q4" s="36"/>
      <c r="R4" s="37" t="s">
        <v>334</v>
      </c>
      <c r="S4" s="38" t="s">
        <v>334</v>
      </c>
      <c r="T4" s="218" t="s">
        <v>334</v>
      </c>
      <c r="U4" s="39" t="s">
        <v>334</v>
      </c>
      <c r="V4" s="39" t="s">
        <v>334</v>
      </c>
      <c r="W4" s="220" t="s">
        <v>334</v>
      </c>
      <c r="X4" s="39" t="s">
        <v>334</v>
      </c>
      <c r="Y4" s="39" t="s">
        <v>334</v>
      </c>
      <c r="Z4" s="220" t="s">
        <v>334</v>
      </c>
      <c r="AA4" s="39" t="s">
        <v>334</v>
      </c>
      <c r="AB4" s="39" t="s">
        <v>334</v>
      </c>
      <c r="AC4" s="220" t="s">
        <v>334</v>
      </c>
      <c r="AD4" s="224" t="s">
        <v>334</v>
      </c>
      <c r="AE4" s="224" t="s">
        <v>334</v>
      </c>
      <c r="AF4" s="224" t="s">
        <v>334</v>
      </c>
      <c r="AG4" s="40">
        <f>【★記入用】実態調査票!M112</f>
        <v>0</v>
      </c>
      <c r="AH4" s="41">
        <f>【★記入用】実態調査票!M113</f>
        <v>0</v>
      </c>
      <c r="AI4" s="226">
        <f t="shared" ref="AI4" si="0">SUM(AG4:AH4)</f>
        <v>0</v>
      </c>
      <c r="AJ4" s="41">
        <f>【★記入用】実態調査票!Q112</f>
        <v>0</v>
      </c>
      <c r="AK4" s="41">
        <f>【★記入用】実態調査票!Q113</f>
        <v>0</v>
      </c>
      <c r="AL4" s="226">
        <f t="shared" ref="AL4" si="1">SUM(AJ4:AK4)</f>
        <v>0</v>
      </c>
      <c r="AM4" s="41">
        <f>【★記入用】実態調査票!U112</f>
        <v>0</v>
      </c>
      <c r="AN4" s="41">
        <f>【★記入用】実態調査票!U113</f>
        <v>0</v>
      </c>
      <c r="AO4" s="226">
        <f t="shared" ref="AO4" si="2">SUM(AM4:AN4)</f>
        <v>0</v>
      </c>
      <c r="AP4" s="41">
        <f>【★記入用】実態調査票!Y112</f>
        <v>0</v>
      </c>
      <c r="AQ4" s="41">
        <f>【★記入用】実態調査票!Y113</f>
        <v>0</v>
      </c>
      <c r="AR4" s="226">
        <f t="shared" ref="AR4" si="3">SUM(AP4:AQ4)</f>
        <v>0</v>
      </c>
      <c r="AS4" s="42">
        <f>AG4+AJ4+AM4+AP4</f>
        <v>0</v>
      </c>
      <c r="AT4" s="42">
        <f>AH4+AK4+AN4+AQ4</f>
        <v>0</v>
      </c>
      <c r="AU4" s="230">
        <f>SUM(AS4:AT4)</f>
        <v>0</v>
      </c>
      <c r="AV4" s="231" t="str">
        <f t="shared" ref="AV4" si="4">IF(Q4=1,1,"")</f>
        <v/>
      </c>
      <c r="AW4" s="231" t="str">
        <f t="shared" ref="AW4" si="5">IF(AS4&gt;=750,2,"")</f>
        <v/>
      </c>
      <c r="AX4" s="231" t="str">
        <f>IF(OR(AG4&gt;=300,AJ4&gt;=300,AM4&gt;=300,AP4&gt;=300),2,"")</f>
        <v/>
      </c>
      <c r="AY4" s="231" t="str">
        <f>IF(AS4&gt;=250,3,"")</f>
        <v/>
      </c>
      <c r="AZ4" s="231" t="str">
        <f>IF(OR(AG4&gt;=100,AJ4&gt;=100,AM4&gt;=100,AP4&gt;=100),3,"")</f>
        <v/>
      </c>
      <c r="BA4" s="231">
        <f>IF(AS4&lt;250,4,"")</f>
        <v>4</v>
      </c>
      <c r="BB4" s="231">
        <f>IF(AND(AG4&lt;100,AJ4&lt;100,AM4&lt;100,AP4&lt;100),4,"")</f>
        <v>4</v>
      </c>
      <c r="BC4" s="43">
        <f>MIN(AV4:BB4)</f>
        <v>4</v>
      </c>
      <c r="BD4" s="185">
        <f>IF(AND(BF4&gt;0,BG4=0),1,IF(AND(BF4&gt;=0.01,BG4&gt;=0.01),2,IF(AND(BF4=0,BG4&gt;=0.01),3,4)))</f>
        <v>4</v>
      </c>
      <c r="BE4" s="44"/>
      <c r="BF4" s="168" t="str">
        <f>【★記入用】実態調査票!K55</f>
        <v/>
      </c>
      <c r="BG4" s="168" t="str">
        <f>【★記入用】実態調査票!O55</f>
        <v/>
      </c>
      <c r="BH4" s="168" t="str">
        <f>【★記入用】実態調査票!S55</f>
        <v/>
      </c>
      <c r="BI4" s="168">
        <f>SUM(【★記入用】実態調査票!W55:AD55)</f>
        <v>0</v>
      </c>
      <c r="BJ4" s="233">
        <f>SUM(BF4:BI4)</f>
        <v>0</v>
      </c>
      <c r="BK4" s="234" t="str">
        <f t="shared" ref="BK4" si="6">IF(BH4="","●","")</f>
        <v>●</v>
      </c>
      <c r="BL4" s="172">
        <f>【★記入用】実態調査票!J46</f>
        <v>0</v>
      </c>
      <c r="BM4" s="235" t="s">
        <v>331</v>
      </c>
      <c r="BN4" s="236">
        <f>【★記入用】実態調査票!F65</f>
        <v>0</v>
      </c>
      <c r="BO4" s="236">
        <f>【★記入用】実態調査票!F68</f>
        <v>0</v>
      </c>
      <c r="BP4" s="236">
        <f>【★記入用】実態調査票!F72</f>
        <v>0</v>
      </c>
      <c r="BQ4" s="236">
        <f>【★記入用】実態調査票!I74</f>
        <v>0</v>
      </c>
      <c r="BR4" s="236">
        <f>【★記入用】実態調査票!I78</f>
        <v>0</v>
      </c>
      <c r="BS4" s="236">
        <f>【★記入用】実態調査票!F81</f>
        <v>0</v>
      </c>
      <c r="BT4" s="236">
        <f>【★記入用】実態調査票!I86</f>
        <v>0</v>
      </c>
      <c r="BU4" s="236">
        <f>【★記入用】実態調査票!I90</f>
        <v>0</v>
      </c>
      <c r="BV4" s="236">
        <f>【★記入用】実態調査票!I93</f>
        <v>0</v>
      </c>
      <c r="BW4" s="237">
        <f>【★記入用】実態調査票!I97</f>
        <v>0</v>
      </c>
      <c r="BX4" s="172">
        <f>【★記入用】実態調査票!L18</f>
        <v>0</v>
      </c>
      <c r="BY4" s="183">
        <f>【★記入用】実態調査票!W18</f>
        <v>0</v>
      </c>
      <c r="BZ4" s="191" t="s">
        <v>331</v>
      </c>
      <c r="CA4" s="192" t="s">
        <v>331</v>
      </c>
      <c r="CB4" s="193" t="s">
        <v>331</v>
      </c>
      <c r="CC4" s="194" t="s">
        <v>331</v>
      </c>
      <c r="CD4" s="204" t="s">
        <v>331</v>
      </c>
      <c r="CE4" s="210" t="s">
        <v>331</v>
      </c>
      <c r="CF4" s="206" t="s">
        <v>331</v>
      </c>
      <c r="CG4" s="204" t="s">
        <v>331</v>
      </c>
      <c r="CH4" s="210" t="s">
        <v>331</v>
      </c>
      <c r="CI4" s="206" t="s">
        <v>331</v>
      </c>
      <c r="CJ4" s="204" t="s">
        <v>331</v>
      </c>
      <c r="CK4" s="210" t="s">
        <v>331</v>
      </c>
      <c r="CL4" s="195" t="s">
        <v>331</v>
      </c>
      <c r="CM4" s="196" t="s">
        <v>331</v>
      </c>
    </row>
    <row r="5" spans="1:91" x14ac:dyDescent="0.15">
      <c r="A5" s="201" t="s">
        <v>225</v>
      </c>
      <c r="B5" s="650" t="s">
        <v>335</v>
      </c>
      <c r="C5" s="650"/>
      <c r="D5" s="650"/>
      <c r="E5" s="650"/>
      <c r="F5" s="650"/>
      <c r="G5" s="650"/>
      <c r="H5" s="650"/>
      <c r="I5" s="650"/>
      <c r="J5" s="650"/>
      <c r="K5" s="650"/>
      <c r="L5" s="650"/>
      <c r="M5" s="650"/>
      <c r="N5" s="650"/>
      <c r="O5" s="650"/>
      <c r="P5" s="650"/>
      <c r="Q5" s="650"/>
      <c r="R5" s="662" t="s">
        <v>225</v>
      </c>
      <c r="S5" s="662"/>
      <c r="T5" s="177" t="s">
        <v>226</v>
      </c>
      <c r="U5" s="662" t="s">
        <v>225</v>
      </c>
      <c r="V5" s="662"/>
      <c r="W5" s="177" t="s">
        <v>226</v>
      </c>
      <c r="X5" s="662" t="s">
        <v>225</v>
      </c>
      <c r="Y5" s="662"/>
      <c r="Z5" s="177" t="s">
        <v>226</v>
      </c>
      <c r="AA5" s="662" t="s">
        <v>225</v>
      </c>
      <c r="AB5" s="662"/>
      <c r="AC5" s="177" t="s">
        <v>226</v>
      </c>
      <c r="AD5" s="177" t="s">
        <v>226</v>
      </c>
      <c r="AE5" s="177" t="s">
        <v>226</v>
      </c>
      <c r="AF5" s="177" t="s">
        <v>226</v>
      </c>
      <c r="AG5" s="662" t="s">
        <v>244</v>
      </c>
      <c r="AH5" s="662"/>
      <c r="AI5" s="177" t="s">
        <v>226</v>
      </c>
      <c r="AJ5" s="662" t="s">
        <v>244</v>
      </c>
      <c r="AK5" s="662"/>
      <c r="AL5" s="177" t="s">
        <v>226</v>
      </c>
      <c r="AM5" s="662" t="s">
        <v>244</v>
      </c>
      <c r="AN5" s="662"/>
      <c r="AO5" s="177" t="s">
        <v>226</v>
      </c>
      <c r="AP5" s="662" t="s">
        <v>244</v>
      </c>
      <c r="AQ5" s="662"/>
      <c r="AR5" s="177" t="s">
        <v>226</v>
      </c>
      <c r="AS5" s="177" t="s">
        <v>226</v>
      </c>
      <c r="AT5" s="177" t="s">
        <v>226</v>
      </c>
      <c r="AU5" s="177" t="s">
        <v>226</v>
      </c>
      <c r="AV5" s="177" t="s">
        <v>226</v>
      </c>
      <c r="AW5" s="177" t="s">
        <v>226</v>
      </c>
      <c r="AX5" s="177" t="s">
        <v>226</v>
      </c>
      <c r="AY5" s="177" t="s">
        <v>226</v>
      </c>
      <c r="AZ5" s="177" t="s">
        <v>226</v>
      </c>
      <c r="BA5" s="177" t="s">
        <v>226</v>
      </c>
      <c r="BB5" s="177" t="s">
        <v>226</v>
      </c>
      <c r="BC5" s="177" t="s">
        <v>226</v>
      </c>
      <c r="BD5" s="177" t="s">
        <v>226</v>
      </c>
      <c r="BE5" s="177" t="s">
        <v>226</v>
      </c>
      <c r="BF5" s="662" t="s">
        <v>244</v>
      </c>
      <c r="BG5" s="662"/>
      <c r="BH5" s="662"/>
      <c r="BI5" s="662"/>
      <c r="BJ5" s="177" t="s">
        <v>226</v>
      </c>
      <c r="BK5" s="177" t="s">
        <v>226</v>
      </c>
      <c r="BL5" s="664" t="s">
        <v>244</v>
      </c>
      <c r="BM5" s="664"/>
      <c r="BN5" s="664"/>
      <c r="BO5" s="664"/>
      <c r="BP5" s="664"/>
      <c r="BQ5" s="664"/>
      <c r="BR5" s="664"/>
      <c r="BS5" s="664"/>
      <c r="BT5" s="664"/>
      <c r="BU5" s="664"/>
      <c r="BV5" s="664"/>
      <c r="BW5" s="664"/>
      <c r="BX5" s="664"/>
      <c r="BY5" s="664"/>
      <c r="BZ5" s="207" t="s">
        <v>245</v>
      </c>
      <c r="CA5" s="208"/>
      <c r="CB5" s="208"/>
      <c r="CC5" s="208"/>
      <c r="CD5" s="208"/>
      <c r="CE5" s="208"/>
      <c r="CF5" s="208"/>
      <c r="CG5" s="208"/>
      <c r="CH5" s="208"/>
      <c r="CI5" s="208"/>
      <c r="CJ5" s="208"/>
      <c r="CK5" s="208"/>
      <c r="CL5" s="208"/>
      <c r="CM5" s="208"/>
    </row>
    <row r="6" spans="1:91" x14ac:dyDescent="0.15">
      <c r="A6" s="202"/>
      <c r="B6" s="202"/>
    </row>
  </sheetData>
  <sheetProtection password="CC8B" sheet="1" objects="1" scenarios="1"/>
  <mergeCells count="30">
    <mergeCell ref="X5:Y5"/>
    <mergeCell ref="AA5:AB5"/>
    <mergeCell ref="BL1:BY1"/>
    <mergeCell ref="BL5:BY5"/>
    <mergeCell ref="AG5:AH5"/>
    <mergeCell ref="AJ5:AK5"/>
    <mergeCell ref="AM5:AN5"/>
    <mergeCell ref="AP5:AQ5"/>
    <mergeCell ref="BM2:BW2"/>
    <mergeCell ref="BX2:BY2"/>
    <mergeCell ref="AP2:AR2"/>
    <mergeCell ref="AS2:AU2"/>
    <mergeCell ref="AV2:BD2"/>
    <mergeCell ref="BF5:BI5"/>
    <mergeCell ref="BZ2:CB2"/>
    <mergeCell ref="CC2:CK2"/>
    <mergeCell ref="CL2:CM2"/>
    <mergeCell ref="B5:Q5"/>
    <mergeCell ref="AD2:AF2"/>
    <mergeCell ref="AG2:AI2"/>
    <mergeCell ref="AJ2:AL2"/>
    <mergeCell ref="AM2:AO2"/>
    <mergeCell ref="AA2:AC2"/>
    <mergeCell ref="B2:G2"/>
    <mergeCell ref="H2:J2"/>
    <mergeCell ref="R2:T2"/>
    <mergeCell ref="U2:W2"/>
    <mergeCell ref="X2:Z2"/>
    <mergeCell ref="R5:S5"/>
    <mergeCell ref="U5:V5"/>
  </mergeCells>
  <phoneticPr fontId="2"/>
  <conditionalFormatting sqref="D4">
    <cfRule type="cellIs" dxfId="11" priority="14" stopIfTrue="1" operator="equal">
      <formula>1</formula>
    </cfRule>
  </conditionalFormatting>
  <conditionalFormatting sqref="BM4">
    <cfRule type="expression" dxfId="10" priority="11">
      <formula>$BM$4&lt;&gt;""</formula>
    </cfRule>
  </conditionalFormatting>
  <conditionalFormatting sqref="BN4">
    <cfRule type="expression" dxfId="9" priority="10">
      <formula>$BN$4&lt;&gt;""</formula>
    </cfRule>
  </conditionalFormatting>
  <conditionalFormatting sqref="BO4">
    <cfRule type="expression" dxfId="8" priority="9">
      <formula>$BO$4&lt;&gt;""</formula>
    </cfRule>
  </conditionalFormatting>
  <conditionalFormatting sqref="BP4">
    <cfRule type="expression" dxfId="7" priority="8">
      <formula>$BP$4&lt;&gt;""</formula>
    </cfRule>
  </conditionalFormatting>
  <conditionalFormatting sqref="BQ4">
    <cfRule type="expression" dxfId="6" priority="7">
      <formula>$BQ$4&lt;&gt;""</formula>
    </cfRule>
  </conditionalFormatting>
  <conditionalFormatting sqref="BR4">
    <cfRule type="expression" dxfId="5" priority="6">
      <formula>$BR$4&lt;&gt;""</formula>
    </cfRule>
  </conditionalFormatting>
  <conditionalFormatting sqref="BS4">
    <cfRule type="expression" dxfId="4" priority="5">
      <formula>$BS$4&lt;&gt;""</formula>
    </cfRule>
  </conditionalFormatting>
  <conditionalFormatting sqref="BT4">
    <cfRule type="expression" dxfId="3" priority="4">
      <formula>$BT$4&lt;&gt;""</formula>
    </cfRule>
  </conditionalFormatting>
  <conditionalFormatting sqref="BU4">
    <cfRule type="expression" dxfId="2" priority="3">
      <formula>$BU$4&lt;&gt;""</formula>
    </cfRule>
  </conditionalFormatting>
  <conditionalFormatting sqref="BV4">
    <cfRule type="expression" dxfId="1" priority="2">
      <formula>$BV$4&lt;&gt;""</formula>
    </cfRule>
  </conditionalFormatting>
  <conditionalFormatting sqref="BW4">
    <cfRule type="expression" dxfId="0" priority="1">
      <formula>$BW$4&lt;&gt;""</formula>
    </cfRule>
  </conditionalFormatting>
  <dataValidations count="2">
    <dataValidation imeMode="on" allowBlank="1" showInputMessage="1" showErrorMessage="1" sqref="BX2:BX3 BY3"/>
    <dataValidation allowBlank="1" showInputMessage="1" showErrorMessage="1" prompt="空白：他課がまとめて送る_x000a_１：食育が郵送_x000a_２：食育が連絡便にて送る_x000a_３：研修会案内のみ送る" sqref="K2:K4"/>
  </dataValidations>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2</vt:i4>
      </vt:variant>
    </vt:vector>
  </HeadingPairs>
  <TitlesOfParts>
    <vt:vector baseType="lpstr" size="5">
      <vt:lpstr>【記入例】実態調査票</vt:lpstr>
      <vt:lpstr>【★記入用】実態調査票</vt:lpstr>
      <vt:lpstr>保健所作業用シート</vt:lpstr>
      <vt:lpstr>【★記入用】実態調査票!Print_Area</vt:lpstr>
      <vt:lpstr>【記入例】実態調査票!Print_Area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2025-01-23T23:44:51Z</cp:lastPrinted>
  <dcterms:created xsi:type="dcterms:W3CDTF">2018-03-13T07:15:43Z</dcterms:created>
  <dcterms:modified xsi:type="dcterms:W3CDTF">2025-01-23T23:45:53Z</dcterms:modified>
</cp:coreProperties>
</file>