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updateLinks="never"/>
  <workbookProtection lockStructure="1"/>
  <bookViews>
    <workbookView tabRatio="620" windowHeight="8445" windowWidth="11715" xWindow="240" yWindow="30"/>
  </bookViews>
  <sheets>
    <sheet r:id="rId1" name="様式０－１（新規）" sheetId="49"/>
    <sheet r:id="rId2" name="事業実施計画書" sheetId="28"/>
    <sheet r:id="rId3" name="様式１" sheetId="31"/>
    <sheet r:id="rId4" name="様式１－２(初年度)" sheetId="34"/>
    <sheet r:id="rId5" name="様式１－２(2年度目) " sheetId="50"/>
    <sheet r:id="rId6" name="様式２①" sheetId="35"/>
    <sheet r:id="rId7" name="様式２②" sheetId="45"/>
    <sheet r:id="rId8" name="様式２③" sheetId="46"/>
    <sheet r:id="rId9" name="様式２④" sheetId="47"/>
    <sheet r:id="rId10" name="様式３" sheetId="39"/>
    <sheet r:id="rId11" name="様式４" sheetId="38"/>
    <sheet r:id="rId12" name="様式５" sheetId="41"/>
    <sheet r:id="rId13" name="様式６" sheetId="9"/>
    <sheet r:id="rId14" name="様式７" sheetId="18"/>
    <sheet r:id="rId15" name="様式８" sheetId="19"/>
    <sheet r:id="rId16" name="様式１０" sheetId="43"/>
    <sheet r:id="rId17" name="様式１１" sheetId="23"/>
    <sheet r:id="rId18" name="様式１２" sheetId="44"/>
  </sheets>
  <externalReferences>
    <externalReference r:id="rId19"/>
  </externalReferences>
  <definedNames>
    <definedName localSheetId="1" name="_xlnm.Print_Area">事業実施計画書!$G$1:$BA$49</definedName>
    <definedName localSheetId="0" name="_xlnm.Print_Area">'様式０－１（新規）'!$A$2:$G$36</definedName>
    <definedName localSheetId="2" name="_xlnm.Print_Area">様式１!$J$1:$Y$80</definedName>
    <definedName localSheetId="15" name="_xlnm.Print_Area">様式１０!$K$1:$R$80</definedName>
    <definedName localSheetId="17" name="_xlnm.Print_Area">様式１２!$G$1:$M$24</definedName>
    <definedName localSheetId="4" name="_xlnm.Print_Area">'様式１－２(2年度目) '!$I$1:$AI$160</definedName>
    <definedName localSheetId="3" name="_xlnm.Print_Area">'様式１－２(初年度)'!$I$1:$AI$160</definedName>
    <definedName localSheetId="5" name="_xlnm.Print_Area">様式２①!$Q$1:$U$546</definedName>
    <definedName localSheetId="6" name="_xlnm.Print_Area">様式２②!$Q$1:$U$546</definedName>
    <definedName localSheetId="7" name="_xlnm.Print_Area">様式２③!$Q$1:$U$546</definedName>
    <definedName localSheetId="8" name="_xlnm.Print_Area">様式２④!$Q$1:$U$546</definedName>
    <definedName localSheetId="9" name="_xlnm.Print_Area">様式３!$C$1:$N$40</definedName>
    <definedName localSheetId="10" name="_xlnm.Print_Area">様式４!$E$1:$O$40</definedName>
    <definedName localSheetId="11" name="_xlnm.Print_Area">様式５!$C$1:$M$40</definedName>
    <definedName localSheetId="12" name="_xlnm.Print_Area">様式６!$A$1:$C$15</definedName>
    <definedName localSheetId="14" name="_xlnm.Print_Area">様式８!$A$1:$AI$51</definedName>
  </definedNames>
  <calcPr calcId="162913"/>
</workbook>
</file>

<file path=xl/calcChain.xml><?xml version="1.0" encoding="utf-8"?>
<calcChain xmlns="http://schemas.openxmlformats.org/spreadsheetml/2006/main">
  <c r="K4" i="38" l="1"/>
  <c r="AH160" i="50" l="1"/>
  <c r="AF160" i="50"/>
  <c r="AD160" i="50"/>
  <c r="AB160" i="50"/>
  <c r="Z160" i="50"/>
  <c r="X160" i="50"/>
  <c r="V160" i="50"/>
  <c r="T160" i="50"/>
  <c r="R160" i="50"/>
  <c r="P160" i="50"/>
  <c r="N160" i="50"/>
  <c r="L160" i="50"/>
  <c r="J160" i="50"/>
  <c r="AF159" i="50"/>
  <c r="AD159" i="50"/>
  <c r="AB159" i="50"/>
  <c r="Z159" i="50"/>
  <c r="X159" i="50"/>
  <c r="V159" i="50"/>
  <c r="T159" i="50"/>
  <c r="R159" i="50"/>
  <c r="P159" i="50"/>
  <c r="N159" i="50"/>
  <c r="L159" i="50"/>
  <c r="J159" i="50"/>
  <c r="AF158" i="50"/>
  <c r="AD158" i="50"/>
  <c r="AB158" i="50"/>
  <c r="Z158" i="50"/>
  <c r="X158" i="50"/>
  <c r="V158" i="50"/>
  <c r="T158" i="50"/>
  <c r="R158" i="50"/>
  <c r="P158" i="50"/>
  <c r="N158" i="50"/>
  <c r="L158" i="50"/>
  <c r="J158" i="50"/>
  <c r="J144" i="50"/>
  <c r="J135" i="50"/>
  <c r="J126" i="50"/>
  <c r="AH120" i="50"/>
  <c r="AF120" i="50"/>
  <c r="AD120" i="50"/>
  <c r="AB120" i="50"/>
  <c r="Z120" i="50"/>
  <c r="X120" i="50"/>
  <c r="V120" i="50"/>
  <c r="T120" i="50"/>
  <c r="R120" i="50"/>
  <c r="P120" i="50"/>
  <c r="N120" i="50"/>
  <c r="L120" i="50"/>
  <c r="J120" i="50"/>
  <c r="AH119" i="50"/>
  <c r="AF119" i="50"/>
  <c r="AD119" i="50"/>
  <c r="AB119" i="50"/>
  <c r="Z119" i="50"/>
  <c r="X119" i="50"/>
  <c r="V119" i="50"/>
  <c r="T119" i="50"/>
  <c r="R119" i="50"/>
  <c r="P119" i="50"/>
  <c r="N119" i="50"/>
  <c r="L119" i="50"/>
  <c r="J119" i="50"/>
  <c r="AF118" i="50"/>
  <c r="AD118" i="50"/>
  <c r="AB118" i="50"/>
  <c r="Z118" i="50"/>
  <c r="X118" i="50"/>
  <c r="V118" i="50"/>
  <c r="T118" i="50"/>
  <c r="R118" i="50"/>
  <c r="P118" i="50"/>
  <c r="N118" i="50"/>
  <c r="L118" i="50"/>
  <c r="J118" i="50"/>
  <c r="J104" i="50"/>
  <c r="J95" i="50"/>
  <c r="J86" i="50"/>
  <c r="AF80" i="50"/>
  <c r="AD80" i="50"/>
  <c r="AB80" i="50"/>
  <c r="Z80" i="50"/>
  <c r="X80" i="50"/>
  <c r="V80" i="50"/>
  <c r="T80" i="50"/>
  <c r="R80" i="50"/>
  <c r="P80" i="50"/>
  <c r="N80" i="50"/>
  <c r="L80" i="50"/>
  <c r="J80" i="50"/>
  <c r="AF79" i="50"/>
  <c r="AD79" i="50"/>
  <c r="AB79" i="50"/>
  <c r="Z79" i="50"/>
  <c r="X79" i="50"/>
  <c r="V79" i="50"/>
  <c r="T79" i="50"/>
  <c r="R79" i="50"/>
  <c r="P79" i="50"/>
  <c r="N79" i="50"/>
  <c r="L79" i="50"/>
  <c r="J79" i="50"/>
  <c r="AF78" i="50"/>
  <c r="AD78" i="50"/>
  <c r="AB78" i="50"/>
  <c r="Z78" i="50"/>
  <c r="X78" i="50"/>
  <c r="V78" i="50"/>
  <c r="T78" i="50"/>
  <c r="R78" i="50"/>
  <c r="P78" i="50"/>
  <c r="N78" i="50"/>
  <c r="L78" i="50"/>
  <c r="J78" i="50"/>
  <c r="J64" i="50"/>
  <c r="J55" i="50"/>
  <c r="G48" i="50"/>
  <c r="F48" i="50"/>
  <c r="E48" i="50"/>
  <c r="AH80" i="50" s="1"/>
  <c r="D48" i="50"/>
  <c r="AH40" i="50" s="1"/>
  <c r="C48" i="50"/>
  <c r="G47" i="50"/>
  <c r="AH159" i="50" s="1"/>
  <c r="F47" i="50"/>
  <c r="E47" i="50"/>
  <c r="AH79" i="50" s="1"/>
  <c r="D47" i="50"/>
  <c r="AH39" i="50" s="1"/>
  <c r="C47" i="50"/>
  <c r="J46" i="50"/>
  <c r="G46" i="50"/>
  <c r="AH158" i="50" s="1"/>
  <c r="F46" i="50"/>
  <c r="AH118" i="50" s="1"/>
  <c r="E46" i="50"/>
  <c r="AH78" i="50" s="1"/>
  <c r="D46" i="50"/>
  <c r="C46" i="50"/>
  <c r="AF40" i="50"/>
  <c r="AD40" i="50"/>
  <c r="AB40" i="50"/>
  <c r="Z40" i="50"/>
  <c r="X40" i="50"/>
  <c r="V40" i="50"/>
  <c r="T40" i="50"/>
  <c r="R40" i="50"/>
  <c r="P40" i="50"/>
  <c r="N40" i="50"/>
  <c r="L40" i="50"/>
  <c r="J40" i="50"/>
  <c r="AF39" i="50"/>
  <c r="AD39" i="50"/>
  <c r="AB39" i="50"/>
  <c r="Z39" i="50"/>
  <c r="X39" i="50"/>
  <c r="V39" i="50"/>
  <c r="T39" i="50"/>
  <c r="R39" i="50"/>
  <c r="P39" i="50"/>
  <c r="N39" i="50"/>
  <c r="L39" i="50"/>
  <c r="J39" i="50"/>
  <c r="AH38" i="50"/>
  <c r="AF38" i="50"/>
  <c r="AD38" i="50"/>
  <c r="AB38" i="50"/>
  <c r="Z38" i="50"/>
  <c r="X38" i="50"/>
  <c r="V38" i="50"/>
  <c r="T38" i="50"/>
  <c r="R38" i="50"/>
  <c r="P38" i="50"/>
  <c r="N38" i="50"/>
  <c r="L38" i="50"/>
  <c r="J38" i="50"/>
  <c r="J24" i="50"/>
  <c r="J15" i="50"/>
  <c r="H9" i="50"/>
  <c r="J6" i="50"/>
  <c r="G4" i="39"/>
  <c r="C48" i="34" l="1"/>
  <c r="C47" i="34"/>
  <c r="C46" i="34"/>
  <c r="E4" i="49" l="1"/>
  <c r="P21" i="28" l="1"/>
  <c r="P15" i="28"/>
  <c r="AH6" i="28"/>
  <c r="M3" i="44" l="1"/>
  <c r="I6" i="23"/>
  <c r="AO3" i="28" l="1"/>
  <c r="E6" i="49"/>
  <c r="E5" i="49"/>
  <c r="D4" i="34" l="1"/>
  <c r="D4" i="50"/>
  <c r="J5" i="50" s="1"/>
  <c r="K1" i="35"/>
  <c r="U2" i="3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5" l="1"/>
  <c r="U2" i="45" s="1"/>
  <c r="E4" i="50"/>
  <c r="J45" i="50" s="1"/>
  <c r="F44" i="28"/>
  <c r="N16" i="38"/>
  <c r="L16" i="38"/>
  <c r="K17" i="38"/>
  <c r="E17" i="38"/>
  <c r="K8" i="38"/>
  <c r="E8" i="38"/>
  <c r="G4" i="50" l="1"/>
  <c r="J125" i="50" s="1"/>
  <c r="K16" i="44"/>
  <c r="H16" i="44"/>
  <c r="K15" i="44"/>
  <c r="H15" i="44"/>
  <c r="K14" i="44"/>
  <c r="H14" i="44"/>
  <c r="H12" i="44"/>
  <c r="H10" i="44"/>
  <c r="G12" i="23"/>
  <c r="G11" i="23"/>
  <c r="G10" i="23"/>
  <c r="G8" i="23"/>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K1" i="46" l="1"/>
  <c r="U2" i="46" s="1"/>
  <c r="F4" i="50"/>
  <c r="J85" i="50" s="1"/>
  <c r="K1" i="47"/>
  <c r="U2" i="47" s="1"/>
  <c r="G4" i="34"/>
  <c r="C10" i="9"/>
  <c r="C9" i="9" l="1"/>
  <c r="C8" i="9"/>
  <c r="C7" i="9"/>
  <c r="C6" i="9"/>
  <c r="C4" i="9"/>
  <c r="C30" i="41"/>
  <c r="C25" i="41"/>
  <c r="C20" i="41"/>
  <c r="C14" i="41"/>
  <c r="C5" i="41"/>
  <c r="H2" i="41"/>
  <c r="K33" i="38" l="1"/>
  <c r="E33" i="38"/>
  <c r="K27" i="38"/>
  <c r="E27" i="38"/>
  <c r="K21" i="38"/>
  <c r="E21" i="38"/>
  <c r="A6" i="39" l="1"/>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J5" i="34"/>
  <c r="E4" i="34"/>
  <c r="J45" i="34" s="1"/>
  <c r="F4" i="34"/>
  <c r="J85" i="34" s="1"/>
  <c r="J125" i="34"/>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9.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10.xml><?xml version="1.0" encoding="utf-8"?>
<comments xmlns="http://schemas.openxmlformats.org/spreadsheetml/2006/main">
  <authors>
    <author>大橋　佳代</author>
  </authors>
  <commentList>
    <comment ref="A3" authorId="0" shapeId="0">
      <text>
        <r>
          <rPr>
            <sz val="12"/>
            <color indexed="81"/>
            <rFont val="MS P ゴシック"/>
            <family val="3"/>
            <charset val="128"/>
          </rPr>
          <t xml:space="preserve">※担当部署との協議に使用した建築図面は、申請内容と整合を図ってください。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<sst xmlns="http://schemas.openxmlformats.org/spreadsheetml/2006/main" count="4326" uniqueCount="555">
  <si>
    <t>代表者</t>
    <rPh sb="0" eb="3">
      <t>ダイヒョウシャ</t>
    </rPh>
    <phoneticPr fontId="6"/>
  </si>
  <si>
    <t>所　在</t>
    <rPh sb="0" eb="1">
      <t>トコロ</t>
    </rPh>
    <rPh sb="2" eb="3">
      <t>ザイ</t>
    </rPh>
    <phoneticPr fontId="6"/>
  </si>
  <si>
    <t>名　称</t>
    <rPh sb="0" eb="1">
      <t>ナ</t>
    </rPh>
    <rPh sb="2" eb="3">
      <t>ショウ</t>
    </rPh>
    <phoneticPr fontId="6"/>
  </si>
  <si>
    <t>申請者</t>
    <rPh sb="0" eb="3">
      <t>シンセイシャ</t>
    </rPh>
    <phoneticPr fontId="6"/>
  </si>
  <si>
    <t>名　　称</t>
    <rPh sb="0" eb="1">
      <t>ナ</t>
    </rPh>
    <rPh sb="3" eb="4">
      <t>ショウ</t>
    </rPh>
    <phoneticPr fontId="6"/>
  </si>
  <si>
    <t>所　　在</t>
    <rPh sb="0" eb="1">
      <t>トコロ</t>
    </rPh>
    <rPh sb="3" eb="4">
      <t>ザイ</t>
    </rPh>
    <phoneticPr fontId="6"/>
  </si>
  <si>
    <t>電話番号</t>
    <rPh sb="0" eb="2">
      <t>デンワ</t>
    </rPh>
    <rPh sb="2" eb="4">
      <t>バンゴウ</t>
    </rPh>
    <phoneticPr fontId="6"/>
  </si>
  <si>
    <t>移動支援事業（個別支援型）</t>
    <rPh sb="0" eb="2">
      <t>イドウ</t>
    </rPh>
    <rPh sb="2" eb="4">
      <t>シエン</t>
    </rPh>
    <rPh sb="4" eb="6">
      <t>ジギョウ</t>
    </rPh>
    <rPh sb="7" eb="9">
      <t>コベツ</t>
    </rPh>
    <rPh sb="9" eb="11">
      <t>シエン</t>
    </rPh>
    <rPh sb="11" eb="12">
      <t>カタ</t>
    </rPh>
    <phoneticPr fontId="6"/>
  </si>
  <si>
    <t>移動支援事業（グループ支援型）</t>
    <rPh sb="0" eb="2">
      <t>イドウ</t>
    </rPh>
    <rPh sb="2" eb="4">
      <t>シエン</t>
    </rPh>
    <rPh sb="4" eb="6">
      <t>ジギョウ</t>
    </rPh>
    <rPh sb="11" eb="13">
      <t>シエン</t>
    </rPh>
    <rPh sb="13" eb="14">
      <t>カタ</t>
    </rPh>
    <phoneticPr fontId="6"/>
  </si>
  <si>
    <t>地域活動支援センターⅡ型事業</t>
    <rPh sb="0" eb="2">
      <t>チイキ</t>
    </rPh>
    <rPh sb="2" eb="4">
      <t>カツドウ</t>
    </rPh>
    <rPh sb="4" eb="6">
      <t>シエン</t>
    </rPh>
    <rPh sb="11" eb="12">
      <t>カタ</t>
    </rPh>
    <rPh sb="12" eb="14">
      <t>ジギョウ</t>
    </rPh>
    <phoneticPr fontId="6"/>
  </si>
  <si>
    <t>（申請者）</t>
    <rPh sb="1" eb="4">
      <t>シンセイシャ</t>
    </rPh>
    <phoneticPr fontId="6"/>
  </si>
  <si>
    <t>月</t>
    <rPh sb="0" eb="1">
      <t>ゲツ</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</si>
  <si>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</si>
  <si>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</si>
  <si>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</si>
  <si>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</si>
  <si>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</si>
  <si>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利用定員</t>
    <rPh sb="0" eb="2">
      <t>リヨウ</t>
    </rPh>
    <rPh sb="2" eb="4">
      <t>テイイン</t>
    </rPh>
    <phoneticPr fontId="6"/>
  </si>
  <si>
    <t>営業圏域</t>
    <rPh sb="0" eb="2">
      <t>エイギョウ</t>
    </rPh>
    <rPh sb="2" eb="4">
      <t>ケンイキ</t>
    </rPh>
    <phoneticPr fontId="6"/>
  </si>
  <si>
    <t>付帯サービス</t>
    <rPh sb="0" eb="2">
      <t>フタイ</t>
    </rPh>
    <phoneticPr fontId="6"/>
  </si>
  <si>
    <t>氏　　　　名</t>
    <rPh sb="0" eb="1">
      <t>シ</t>
    </rPh>
    <rPh sb="5" eb="6">
      <t>メイ</t>
    </rPh>
    <phoneticPr fontId="6"/>
  </si>
  <si>
    <t>平面図</t>
    <rPh sb="0" eb="3">
      <t>ヘイメンズ</t>
    </rPh>
    <phoneticPr fontId="6"/>
  </si>
  <si>
    <t>（様式１）</t>
    <rPh sb="1" eb="3">
      <t>ヨウシキ</t>
    </rPh>
    <phoneticPr fontId="6"/>
  </si>
  <si>
    <t>（様式２）</t>
    <rPh sb="1" eb="3">
      <t>ヨウシキ</t>
    </rPh>
    <phoneticPr fontId="6"/>
  </si>
  <si>
    <t>（様式３）　</t>
    <rPh sb="1" eb="3">
      <t>ヨウシキ</t>
    </rPh>
    <phoneticPr fontId="6"/>
  </si>
  <si>
    <t>（様式４）</t>
    <rPh sb="1" eb="3">
      <t>ヨウシキ</t>
    </rPh>
    <phoneticPr fontId="6"/>
  </si>
  <si>
    <t>事業所の名称</t>
    <rPh sb="0" eb="3">
      <t>ジギョウショ</t>
    </rPh>
    <rPh sb="4" eb="6">
      <t>メイショウ</t>
    </rPh>
    <phoneticPr fontId="6"/>
  </si>
  <si>
    <t>設備の概要</t>
    <rPh sb="0" eb="2">
      <t>セツビ</t>
    </rPh>
    <rPh sb="3" eb="5">
      <t>ガイヨウ</t>
    </rPh>
    <phoneticPr fontId="6"/>
  </si>
  <si>
    <t>設備の規格及び数量</t>
    <rPh sb="0" eb="2">
      <t>セツビ</t>
    </rPh>
    <rPh sb="3" eb="5">
      <t>キカク</t>
    </rPh>
    <rPh sb="5" eb="6">
      <t>オヨ</t>
    </rPh>
    <rPh sb="7" eb="9">
      <t>スウリョウ</t>
    </rPh>
    <phoneticPr fontId="6"/>
  </si>
  <si>
    <t>室の面積・設備の品目及び数量等</t>
    <rPh sb="0" eb="1">
      <t>シツ</t>
    </rPh>
    <rPh sb="2" eb="4">
      <t>メンセキ</t>
    </rPh>
    <rPh sb="5" eb="7">
      <t>セツビ</t>
    </rPh>
    <rPh sb="8" eb="10">
      <t>ヒンモク</t>
    </rPh>
    <rPh sb="10" eb="11">
      <t>オヨ</t>
    </rPh>
    <rPh sb="12" eb="14">
      <t>スウリョウ</t>
    </rPh>
    <rPh sb="14" eb="15">
      <t>トウ</t>
    </rPh>
    <phoneticPr fontId="6"/>
  </si>
  <si>
    <t>１　必要に応じて写真等を添付してください。</t>
    <rPh sb="2" eb="4">
      <t>ヒツヨウ</t>
    </rPh>
    <rPh sb="5" eb="6">
      <t>オウ</t>
    </rPh>
    <rPh sb="8" eb="11">
      <t>シャシントウ</t>
    </rPh>
    <rPh sb="12" eb="14">
      <t>テンプ</t>
    </rPh>
    <phoneticPr fontId="6"/>
  </si>
  <si>
    <t>（様式５）</t>
    <rPh sb="1" eb="3">
      <t>ヨウシキ</t>
    </rPh>
    <phoneticPr fontId="6"/>
  </si>
  <si>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6"/>
  </si>
  <si>
    <t>措　　置　　の　　概　　要</t>
    <rPh sb="0" eb="1">
      <t>ソ</t>
    </rPh>
    <rPh sb="3" eb="4">
      <t>オキ</t>
    </rPh>
    <rPh sb="9" eb="10">
      <t>オオムネ</t>
    </rPh>
    <rPh sb="12" eb="13">
      <t>ヨウ</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</si>
  <si>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</si>
  <si>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※具体的な対応方針</t>
    <rPh sb="1" eb="4">
      <t>グタイテキ</t>
    </rPh>
    <rPh sb="5" eb="7">
      <t>タイオウ</t>
    </rPh>
    <rPh sb="7" eb="9">
      <t>ホウシン</t>
    </rPh>
    <phoneticPr fontId="6"/>
  </si>
  <si>
    <t>３　その他参考事項</t>
    <rPh sb="4" eb="5">
      <t>タ</t>
    </rPh>
    <rPh sb="5" eb="7">
      <t>サンコウ</t>
    </rPh>
    <rPh sb="7" eb="9">
      <t>ジコウ</t>
    </rPh>
    <phoneticPr fontId="6"/>
  </si>
  <si>
    <t>サービス提供上配慮すべき設備</t>
    <rPh sb="4" eb="6">
      <t>テイキョウ</t>
    </rPh>
    <rPh sb="6" eb="7">
      <t>ウエ</t>
    </rPh>
    <rPh sb="7" eb="9">
      <t>ハイリョ</t>
    </rPh>
    <rPh sb="12" eb="14">
      <t>セツビ</t>
    </rPh>
    <phoneticPr fontId="6"/>
  </si>
  <si>
    <t>非常火災設備等</t>
    <rPh sb="0" eb="2">
      <t>ヒジョウ</t>
    </rPh>
    <rPh sb="2" eb="4">
      <t>カサイ</t>
    </rPh>
    <rPh sb="4" eb="6">
      <t>セツビ</t>
    </rPh>
    <rPh sb="6" eb="7">
      <t>ナド</t>
    </rPh>
    <phoneticPr fontId="6"/>
  </si>
  <si>
    <t>室名</t>
    <rPh sb="0" eb="1">
      <t>シツ</t>
    </rPh>
    <rPh sb="1" eb="2">
      <t>メイ</t>
    </rPh>
    <phoneticPr fontId="6"/>
  </si>
  <si>
    <t>日中一時支援事業（タイムケア型）</t>
    <rPh sb="0" eb="2">
      <t>ニッチュウ</t>
    </rPh>
    <rPh sb="2" eb="4">
      <t>イチジ</t>
    </rPh>
    <rPh sb="4" eb="6">
      <t>シエン</t>
    </rPh>
    <rPh sb="6" eb="8">
      <t>ジギョウ</t>
    </rPh>
    <rPh sb="14" eb="15">
      <t>カタ</t>
    </rPh>
    <phoneticPr fontId="6"/>
  </si>
  <si>
    <t>２　別様に作成した書類にかえても結構です。</t>
    <rPh sb="2" eb="3">
      <t>ベツ</t>
    </rPh>
    <rPh sb="3" eb="4">
      <t>ヨウ</t>
    </rPh>
    <rPh sb="5" eb="7">
      <t>サクセイ</t>
    </rPh>
    <rPh sb="9" eb="11">
      <t>ショルイ</t>
    </rPh>
    <rPh sb="16" eb="18">
      <t>ケッコウ</t>
    </rPh>
    <phoneticPr fontId="6"/>
  </si>
  <si>
    <t>緊　急　時　の　対　応</t>
    <rPh sb="0" eb="1">
      <t>ミシト</t>
    </rPh>
    <rPh sb="2" eb="3">
      <t>キュウ</t>
    </rPh>
    <rPh sb="4" eb="5">
      <t>トキ</t>
    </rPh>
    <rPh sb="8" eb="9">
      <t>タイ</t>
    </rPh>
    <rPh sb="10" eb="11">
      <t>オウ</t>
    </rPh>
    <phoneticPr fontId="6"/>
  </si>
  <si>
    <t>実施する事業</t>
    <rPh sb="0" eb="2">
      <t>ジッシ</t>
    </rPh>
    <rPh sb="4" eb="6">
      <t>ジギョウ</t>
    </rPh>
    <phoneticPr fontId="6"/>
  </si>
  <si>
    <t>代表者職・氏名</t>
    <rPh sb="0" eb="3">
      <t>ダイヒョウシャ</t>
    </rPh>
    <rPh sb="3" eb="4">
      <t>ショク</t>
    </rPh>
    <rPh sb="5" eb="7">
      <t>シメイ</t>
    </rPh>
    <phoneticPr fontId="6"/>
  </si>
  <si>
    <t>責任者職・氏名</t>
    <rPh sb="0" eb="3">
      <t>セキニンシャ</t>
    </rPh>
    <rPh sb="3" eb="4">
      <t>ショク</t>
    </rPh>
    <rPh sb="5" eb="7">
      <t>シメイ</t>
    </rPh>
    <phoneticPr fontId="6"/>
  </si>
  <si>
    <t>移動支援事業（送迎支援）</t>
    <rPh sb="0" eb="2">
      <t>イドウ</t>
    </rPh>
    <rPh sb="2" eb="4">
      <t>シエン</t>
    </rPh>
    <rPh sb="4" eb="6">
      <t>ジギョウ</t>
    </rPh>
    <rPh sb="7" eb="9">
      <t>ソウゲイ</t>
    </rPh>
    <rPh sb="9" eb="11">
      <t>シエン</t>
    </rPh>
    <phoneticPr fontId="6"/>
  </si>
  <si>
    <t>日中一時支援事業（日中型）</t>
    <rPh sb="0" eb="2">
      <t>ニッチュウ</t>
    </rPh>
    <rPh sb="2" eb="3">
      <t>イチ</t>
    </rPh>
    <rPh sb="3" eb="4">
      <t>ジ</t>
    </rPh>
    <rPh sb="4" eb="6">
      <t>シエン</t>
    </rPh>
    <rPh sb="6" eb="8">
      <t>ジギョウ</t>
    </rPh>
    <rPh sb="9" eb="11">
      <t>ニッチュウ</t>
    </rPh>
    <rPh sb="11" eb="12">
      <t>カタ</t>
    </rPh>
    <phoneticPr fontId="6"/>
  </si>
  <si>
    <t>日中一時支援事業（医療型）</t>
    <rPh sb="0" eb="2">
      <t>ニッチュウ</t>
    </rPh>
    <rPh sb="2" eb="4">
      <t>イチジ</t>
    </rPh>
    <rPh sb="4" eb="6">
      <t>シエン</t>
    </rPh>
    <rPh sb="6" eb="8">
      <t>ジギョウ</t>
    </rPh>
    <rPh sb="9" eb="11">
      <t>イリョウ</t>
    </rPh>
    <rPh sb="11" eb="12">
      <t>カタ</t>
    </rPh>
    <phoneticPr fontId="6"/>
  </si>
  <si>
    <t>営業日</t>
    <rPh sb="0" eb="3">
      <t>エイギョウビ</t>
    </rPh>
    <phoneticPr fontId="6"/>
  </si>
  <si>
    <t>火</t>
    <rPh sb="0" eb="1">
      <t>カ</t>
    </rPh>
    <phoneticPr fontId="6"/>
  </si>
  <si>
    <t>祝</t>
    <rPh sb="0" eb="1">
      <t>シュク</t>
    </rPh>
    <phoneticPr fontId="6"/>
  </si>
  <si>
    <t>その他年間の休業日</t>
    <rPh sb="2" eb="3">
      <t>タ</t>
    </rPh>
    <rPh sb="3" eb="5">
      <t>ネンカン</t>
    </rPh>
    <rPh sb="6" eb="9">
      <t>キュウギョウビ</t>
    </rPh>
    <phoneticPr fontId="6"/>
  </si>
  <si>
    <t>営業時間</t>
    <rPh sb="0" eb="2">
      <t>エイギョウ</t>
    </rPh>
    <rPh sb="2" eb="4">
      <t>ジカン</t>
    </rPh>
    <phoneticPr fontId="6"/>
  </si>
  <si>
    <t>平日</t>
    <rPh sb="0" eb="2">
      <t>ヘイジツ</t>
    </rPh>
    <phoneticPr fontId="6"/>
  </si>
  <si>
    <t>土曜</t>
    <rPh sb="0" eb="2">
      <t>ドヨウ</t>
    </rPh>
    <phoneticPr fontId="6"/>
  </si>
  <si>
    <t>日・祝日</t>
    <rPh sb="0" eb="1">
      <t>ニチ</t>
    </rPh>
    <rPh sb="2" eb="3">
      <t>シュク</t>
    </rPh>
    <rPh sb="3" eb="4">
      <t>ヒ</t>
    </rPh>
    <phoneticPr fontId="6"/>
  </si>
  <si>
    <t>対象者</t>
    <rPh sb="0" eb="2">
      <t>タイショウ</t>
    </rPh>
    <rPh sb="2" eb="3">
      <t>シャ</t>
    </rPh>
    <phoneticPr fontId="6"/>
  </si>
  <si>
    <t>利用者定率負担以外に必要な費用</t>
    <rPh sb="0" eb="3">
      <t>リヨウシャ</t>
    </rPh>
    <rPh sb="3" eb="5">
      <t>テイリツ</t>
    </rPh>
    <rPh sb="5" eb="7">
      <t>フタン</t>
    </rPh>
    <rPh sb="7" eb="9">
      <t>イガイ</t>
    </rPh>
    <rPh sb="10" eb="12">
      <t>ヒツヨウ</t>
    </rPh>
    <rPh sb="13" eb="15">
      <t>ヒヨウ</t>
    </rPh>
    <phoneticPr fontId="6"/>
  </si>
  <si>
    <t>事業</t>
    <rPh sb="0" eb="2">
      <t>ジギョウ</t>
    </rPh>
    <phoneticPr fontId="6"/>
  </si>
  <si>
    <t>事業に従事する職員</t>
    <rPh sb="0" eb="2">
      <t>ジギョウ</t>
    </rPh>
    <rPh sb="3" eb="5">
      <t>ジュウジ</t>
    </rPh>
    <rPh sb="7" eb="9">
      <t>ショクイン</t>
    </rPh>
    <phoneticPr fontId="6"/>
  </si>
  <si>
    <t>※実施事業ごとに作成してください</t>
    <rPh sb="1" eb="3">
      <t>ジッシ</t>
    </rPh>
    <rPh sb="3" eb="5">
      <t>ジギョウ</t>
    </rPh>
    <rPh sb="8" eb="10">
      <t>サクセイ</t>
    </rPh>
    <phoneticPr fontId="6"/>
  </si>
  <si>
    <t>ＦＡＸ番号</t>
    <rPh sb="3" eb="5">
      <t>バンゴウ</t>
    </rPh>
    <phoneticPr fontId="6"/>
  </si>
  <si>
    <t>請求事務
担当者</t>
    <rPh sb="0" eb="2">
      <t>セイキュウ</t>
    </rPh>
    <rPh sb="2" eb="4">
      <t>ジム</t>
    </rPh>
    <rPh sb="5" eb="8">
      <t>タントウシャ</t>
    </rPh>
    <phoneticPr fontId="6"/>
  </si>
  <si>
    <t>氏　　　名</t>
    <rPh sb="0" eb="1">
      <t>シ</t>
    </rPh>
    <rPh sb="4" eb="5">
      <t>メイ</t>
    </rPh>
    <phoneticPr fontId="6"/>
  </si>
  <si>
    <t>（様式６）</t>
    <rPh sb="1" eb="3">
      <t>ヨウシキ</t>
    </rPh>
    <phoneticPr fontId="6"/>
  </si>
  <si>
    <t>事業実施計画書を提出します。</t>
    <rPh sb="0" eb="2">
      <t>ジギョウ</t>
    </rPh>
    <phoneticPr fontId="6"/>
  </si>
  <si>
    <t>実施事業所等</t>
    <rPh sb="0" eb="2">
      <t>ジッシ</t>
    </rPh>
    <rPh sb="2" eb="5">
      <t>ジギョウショ</t>
    </rPh>
    <rPh sb="5" eb="6">
      <t>トウ</t>
    </rPh>
    <phoneticPr fontId="6"/>
  </si>
  <si>
    <t>事業所名</t>
    <rPh sb="0" eb="3">
      <t>ジギョウショ</t>
    </rPh>
    <rPh sb="3" eb="4">
      <t>メイ</t>
    </rPh>
    <phoneticPr fontId="6"/>
  </si>
  <si>
    <t>身体</t>
    <rPh sb="0" eb="2">
      <t>シンタイ</t>
    </rPh>
    <phoneticPr fontId="6"/>
  </si>
  <si>
    <t>知的</t>
    <rPh sb="0" eb="2">
      <t>チテキ</t>
    </rPh>
    <phoneticPr fontId="6"/>
  </si>
  <si>
    <t>精神</t>
    <rPh sb="0" eb="2">
      <t>セイシン</t>
    </rPh>
    <phoneticPr fontId="6"/>
  </si>
  <si>
    <t>市内全域</t>
    <rPh sb="0" eb="2">
      <t>シナイ</t>
    </rPh>
    <rPh sb="2" eb="4">
      <t>ゼンイキ</t>
    </rPh>
    <phoneticPr fontId="6"/>
  </si>
  <si>
    <t>倉敷地区</t>
    <rPh sb="0" eb="2">
      <t>クラシキ</t>
    </rPh>
    <rPh sb="2" eb="4">
      <t>チク</t>
    </rPh>
    <phoneticPr fontId="6"/>
  </si>
  <si>
    <t>水島地区</t>
    <rPh sb="0" eb="2">
      <t>ミズシマ</t>
    </rPh>
    <rPh sb="2" eb="4">
      <t>チク</t>
    </rPh>
    <phoneticPr fontId="6"/>
  </si>
  <si>
    <t>児島地区</t>
    <rPh sb="0" eb="2">
      <t>コジマ</t>
    </rPh>
    <rPh sb="2" eb="4">
      <t>チク</t>
    </rPh>
    <phoneticPr fontId="6"/>
  </si>
  <si>
    <t>玉島地区</t>
    <rPh sb="0" eb="2">
      <t>タマシマ</t>
    </rPh>
    <rPh sb="2" eb="4">
      <t>チク</t>
    </rPh>
    <phoneticPr fontId="6"/>
  </si>
  <si>
    <t>真備地区</t>
    <rPh sb="0" eb="2">
      <t>マビ</t>
    </rPh>
    <rPh sb="2" eb="4">
      <t>チク</t>
    </rPh>
    <phoneticPr fontId="6"/>
  </si>
  <si>
    <t>　送迎</t>
    <rPh sb="1" eb="3">
      <t>ソウゲイ</t>
    </rPh>
    <phoneticPr fontId="6"/>
  </si>
  <si>
    <t>食事提供</t>
    <rPh sb="0" eb="2">
      <t>ショクジ</t>
    </rPh>
    <rPh sb="2" eb="4">
      <t>テイキョウ</t>
    </rPh>
    <phoneticPr fontId="6"/>
  </si>
  <si>
    <t>email</t>
    <phoneticPr fontId="6"/>
  </si>
  <si>
    <t>ホームページ</t>
    <phoneticPr fontId="6"/>
  </si>
  <si>
    <t>倉　敷　市　長　　　あて</t>
    <rPh sb="0" eb="1">
      <t>クラ</t>
    </rPh>
    <rPh sb="2" eb="3">
      <t>シキ</t>
    </rPh>
    <rPh sb="4" eb="5">
      <t>シ</t>
    </rPh>
    <rPh sb="6" eb="7">
      <t>チョウ</t>
    </rPh>
    <phoneticPr fontId="6"/>
  </si>
  <si>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6"/>
  </si>
  <si>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6"/>
  </si>
  <si>
    <t>主な職歴等</t>
    <rPh sb="0" eb="1">
      <t>オモ</t>
    </rPh>
    <rPh sb="2" eb="4">
      <t>ショクレキ</t>
    </rPh>
    <rPh sb="4" eb="5">
      <t>トウ</t>
    </rPh>
    <phoneticPr fontId="6"/>
  </si>
  <si>
    <t>勤務先等</t>
    <rPh sb="0" eb="2">
      <t>キンム</t>
    </rPh>
    <rPh sb="2" eb="3">
      <t>サキ</t>
    </rPh>
    <rPh sb="3" eb="4">
      <t>トウ</t>
    </rPh>
    <phoneticPr fontId="6"/>
  </si>
  <si>
    <t>職務内容</t>
    <rPh sb="0" eb="2">
      <t>ショクム</t>
    </rPh>
    <rPh sb="2" eb="4">
      <t>ナイヨウ</t>
    </rPh>
    <phoneticPr fontId="6"/>
  </si>
  <si>
    <t>勤務年月日</t>
    <rPh sb="0" eb="2">
      <t>キンム</t>
    </rPh>
    <rPh sb="2" eb="5">
      <t>ネンガッピ</t>
    </rPh>
    <phoneticPr fontId="6"/>
  </si>
  <si>
    <t>フリガナ</t>
    <phoneticPr fontId="6"/>
  </si>
  <si>
    <t>難病</t>
    <rPh sb="0" eb="2">
      <t>ナンビョウ</t>
    </rPh>
    <phoneticPr fontId="6"/>
  </si>
  <si>
    <t>支援内容</t>
    <rPh sb="0" eb="2">
      <t>シエン</t>
    </rPh>
    <rPh sb="2" eb="4">
      <t>ナイヨウ</t>
    </rPh>
    <phoneticPr fontId="6"/>
  </si>
  <si>
    <t>利用者予定数</t>
    <rPh sb="0" eb="3">
      <t>リヨウシャ</t>
    </rPh>
    <rPh sb="3" eb="6">
      <t>ヨテイスウ</t>
    </rPh>
    <phoneticPr fontId="6"/>
  </si>
  <si>
    <t>合計</t>
    <rPh sb="0" eb="2">
      <t>ゴウケイ</t>
    </rPh>
    <phoneticPr fontId="6"/>
  </si>
  <si>
    <t>人</t>
    <rPh sb="0" eb="1">
      <t>ニン</t>
    </rPh>
    <phoneticPr fontId="6"/>
  </si>
  <si>
    <t>（様式１－２）</t>
    <rPh sb="1" eb="3">
      <t>ヨウシキ</t>
    </rPh>
    <phoneticPr fontId="6"/>
  </si>
  <si>
    <t>性　別</t>
    <rPh sb="0" eb="1">
      <t>セイ</t>
    </rPh>
    <rPh sb="2" eb="3">
      <t>ベツ</t>
    </rPh>
    <phoneticPr fontId="6"/>
  </si>
  <si>
    <t>資　格</t>
    <rPh sb="0" eb="1">
      <t>シ</t>
    </rPh>
    <rPh sb="2" eb="3">
      <t>カク</t>
    </rPh>
    <phoneticPr fontId="6"/>
  </si>
  <si>
    <t>住　所</t>
    <rPh sb="0" eb="1">
      <t>ジュウ</t>
    </rPh>
    <rPh sb="2" eb="3">
      <t>ショ</t>
    </rPh>
    <phoneticPr fontId="6"/>
  </si>
  <si>
    <t>№</t>
    <phoneticPr fontId="6"/>
  </si>
  <si>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</si>
  <si>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</si>
  <si>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</si>
  <si>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</si>
  <si>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</si>
  <si>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</si>
  <si>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</si>
  <si>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</si>
  <si>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</si>
  <si>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6"/>
  </si>
  <si>
    <t>月</t>
    <rPh sb="0" eb="1">
      <t>ツキ</t>
    </rPh>
    <phoneticPr fontId="6"/>
  </si>
  <si>
    <t>（法人）</t>
    <rPh sb="1" eb="3">
      <t>ホウジン</t>
    </rPh>
    <phoneticPr fontId="6"/>
  </si>
  <si>
    <t>所在地</t>
    <rPh sb="0" eb="3">
      <t>ショザイチ</t>
    </rPh>
    <phoneticPr fontId="6"/>
  </si>
  <si>
    <t>事業所番号</t>
    <rPh sb="0" eb="3">
      <t>ジギョウショ</t>
    </rPh>
    <rPh sb="3" eb="5">
      <t>バンゴウ</t>
    </rPh>
    <phoneticPr fontId="6"/>
  </si>
  <si>
    <t>名称</t>
    <rPh sb="0" eb="2">
      <t>メイショウ</t>
    </rPh>
    <phoneticPr fontId="6"/>
  </si>
  <si>
    <t>サービスの種類</t>
    <rPh sb="5" eb="7">
      <t>シュルイ</t>
    </rPh>
    <phoneticPr fontId="6"/>
  </si>
  <si>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6"/>
  </si>
  <si>
    <t>記</t>
    <rPh sb="0" eb="1">
      <t>キ</t>
    </rPh>
    <phoneticPr fontId="6"/>
  </si>
  <si>
    <t>確認年月日</t>
    <rPh sb="0" eb="2">
      <t>カクニン</t>
    </rPh>
    <rPh sb="2" eb="5">
      <t>ネンガッピ</t>
    </rPh>
    <phoneticPr fontId="6"/>
  </si>
  <si>
    <t>確認を受けた
所轄消防本部名</t>
    <rPh sb="0" eb="2">
      <t>カクニン</t>
    </rPh>
    <rPh sb="3" eb="4">
      <t>ウ</t>
    </rPh>
    <rPh sb="7" eb="9">
      <t>ショカツ</t>
    </rPh>
    <rPh sb="9" eb="11">
      <t>ショウボウ</t>
    </rPh>
    <rPh sb="11" eb="13">
      <t>ホンブ</t>
    </rPh>
    <rPh sb="13" eb="14">
      <t>ナ</t>
    </rPh>
    <phoneticPr fontId="6"/>
  </si>
  <si>
    <t>所轄消防署名</t>
    <rPh sb="0" eb="2">
      <t>ショカツ</t>
    </rPh>
    <rPh sb="2" eb="5">
      <t>ショウボウショ</t>
    </rPh>
    <rPh sb="5" eb="6">
      <t>ナ</t>
    </rPh>
    <phoneticPr fontId="6"/>
  </si>
  <si>
    <t>確認により消防から受けた指導内容</t>
    <rPh sb="0" eb="2">
      <t>カクニン</t>
    </rPh>
    <rPh sb="5" eb="7">
      <t>ショウボウ</t>
    </rPh>
    <rPh sb="9" eb="10">
      <t>ウ</t>
    </rPh>
    <rPh sb="12" eb="14">
      <t>シドウ</t>
    </rPh>
    <rPh sb="14" eb="16">
      <t>ナイヨウ</t>
    </rPh>
    <phoneticPr fontId="6"/>
  </si>
  <si>
    <t>上記に対する
対応状況</t>
    <rPh sb="0" eb="2">
      <t>ジョウキ</t>
    </rPh>
    <rPh sb="3" eb="4">
      <t>タイ</t>
    </rPh>
    <rPh sb="7" eb="9">
      <t>タイオウ</t>
    </rPh>
    <rPh sb="9" eb="11">
      <t>ジョウキョウ</t>
    </rPh>
    <phoneticPr fontId="6"/>
  </si>
  <si>
    <t>記入担当者</t>
    <rPh sb="0" eb="2">
      <t>キニュウ</t>
    </rPh>
    <rPh sb="2" eb="5">
      <t>タントウシャ</t>
    </rPh>
    <phoneticPr fontId="6"/>
  </si>
  <si>
    <t>（事業所）</t>
    <rPh sb="1" eb="4">
      <t>ジギョウショ</t>
    </rPh>
    <phoneticPr fontId="6"/>
  </si>
  <si>
    <t xml:space="preserve">事業方針
</t>
    <rPh sb="0" eb="2">
      <t>ジギョウ</t>
    </rPh>
    <rPh sb="2" eb="4">
      <t>ホウシン</t>
    </rPh>
    <phoneticPr fontId="6"/>
  </si>
  <si>
    <t>（様式７）</t>
    <rPh sb="1" eb="3">
      <t>ヨウシキ</t>
    </rPh>
    <phoneticPr fontId="6"/>
  </si>
  <si>
    <t>（様式８)</t>
    <rPh sb="1" eb="3">
      <t>ヨウシキ</t>
    </rPh>
    <phoneticPr fontId="6"/>
  </si>
  <si>
    <t>倉　敷　市　長　　　様</t>
    <rPh sb="0" eb="1">
      <t>クラ</t>
    </rPh>
    <rPh sb="2" eb="3">
      <t>シキ</t>
    </rPh>
    <rPh sb="4" eb="5">
      <t>シ</t>
    </rPh>
    <rPh sb="6" eb="7">
      <t>チョウ</t>
    </rPh>
    <rPh sb="10" eb="11">
      <t>サマ</t>
    </rPh>
    <phoneticPr fontId="6"/>
  </si>
  <si>
    <t>　　　(3)実施事業（建築物用途）　　　　　　　　　　　　　　　　　　　　</t>
    <rPh sb="6" eb="8">
      <t>ジッシ</t>
    </rPh>
    <rPh sb="8" eb="10">
      <t>ジギョウ</t>
    </rPh>
    <phoneticPr fontId="6"/>
  </si>
  <si>
    <t>（　　　　　　　　）</t>
    <phoneticPr fontId="6"/>
  </si>
  <si>
    <t xml:space="preserve">TEL  　　 －  　　　      </t>
    <phoneticPr fontId="6"/>
  </si>
  <si>
    <t>自己所有：賃貸：その他（            ）</t>
    <phoneticPr fontId="6"/>
  </si>
  <si>
    <t xml:space="preserve"> ・　必要手続きの有無について　　　　　　　　　  </t>
    <phoneticPr fontId="6"/>
  </si>
  <si>
    <t xml:space="preserve"> ・　その他の留意事項の有無について              </t>
    <phoneticPr fontId="6"/>
  </si>
  <si>
    <t xml:space="preserve">          </t>
    <phoneticPr fontId="6"/>
  </si>
  <si>
    <t xml:space="preserve">TEL　　  －  　　　      </t>
    <phoneticPr fontId="6"/>
  </si>
  <si>
    <t>（建築確認状況）</t>
    <phoneticPr fontId="6"/>
  </si>
  <si>
    <t>※</t>
    <phoneticPr fontId="6"/>
  </si>
  <si>
    <t>開所予定日数</t>
    <rPh sb="0" eb="2">
      <t>カイショ</t>
    </rPh>
    <rPh sb="2" eb="4">
      <t>ヨテイ</t>
    </rPh>
    <rPh sb="4" eb="6">
      <t>ニッスウ</t>
    </rPh>
    <phoneticPr fontId="6"/>
  </si>
  <si>
    <t>開所予定日及び予定利用者数</t>
    <rPh sb="0" eb="2">
      <t>カイショ</t>
    </rPh>
    <rPh sb="2" eb="4">
      <t>ヨテイ</t>
    </rPh>
    <rPh sb="4" eb="5">
      <t>ニチ</t>
    </rPh>
    <rPh sb="5" eb="6">
      <t>オヨ</t>
    </rPh>
    <rPh sb="7" eb="9">
      <t>ヨテイ</t>
    </rPh>
    <rPh sb="9" eb="12">
      <t>リヨウシャ</t>
    </rPh>
    <rPh sb="12" eb="13">
      <t>スウ</t>
    </rPh>
    <phoneticPr fontId="6"/>
  </si>
  <si>
    <t>利用月</t>
    <rPh sb="0" eb="2">
      <t>リヨウ</t>
    </rPh>
    <rPh sb="2" eb="3">
      <t>ツキ</t>
    </rPh>
    <phoneticPr fontId="6"/>
  </si>
  <si>
    <t>　入浴</t>
    <rPh sb="1" eb="3">
      <t>ニュウヨク</t>
    </rPh>
    <phoneticPr fontId="6"/>
  </si>
  <si>
    <t>有償運送（ヘルパー運転）</t>
    <rPh sb="0" eb="2">
      <t>ユウショウ</t>
    </rPh>
    <rPh sb="2" eb="4">
      <t>ウンソウ</t>
    </rPh>
    <rPh sb="9" eb="11">
      <t>ウンテン</t>
    </rPh>
    <phoneticPr fontId="6"/>
  </si>
  <si>
    <t>令和</t>
    <rPh sb="0" eb="2">
      <t>レイワ</t>
    </rPh>
    <phoneticPr fontId="6"/>
  </si>
  <si>
    <t>令和　　年　　月　　日</t>
    <rPh sb="0" eb="2">
      <t>レイワ</t>
    </rPh>
    <phoneticPr fontId="6"/>
  </si>
  <si>
    <t>　確認済み（令和　　年　　月　　日／番号　　　　　　）　・　未確認</t>
    <rPh sb="6" eb="8">
      <t>レイワ</t>
    </rPh>
    <phoneticPr fontId="6"/>
  </si>
  <si>
    <t>　アドレスを必ずご記入ください。</t>
    <rPh sb="6" eb="7">
      <t>カナラ</t>
    </rPh>
    <rPh sb="9" eb="11">
      <t>キニュウ</t>
    </rPh>
    <phoneticPr fontId="6"/>
  </si>
  <si>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6"/>
  </si>
  <si>
    <t>有 ： 無（○印を付してください。）</t>
    <phoneticPr fontId="6"/>
  </si>
  <si>
    <t>避　難　訓　練　
の　実　施　状　況</t>
    <rPh sb="0" eb="1">
      <t>ヒ</t>
    </rPh>
    <rPh sb="2" eb="3">
      <t>ナン</t>
    </rPh>
    <rPh sb="4" eb="5">
      <t>クン</t>
    </rPh>
    <rPh sb="6" eb="7">
      <t>ネリ</t>
    </rPh>
    <rPh sb="11" eb="12">
      <t>ジツ</t>
    </rPh>
    <rPh sb="13" eb="14">
      <t>シ</t>
    </rPh>
    <rPh sb="15" eb="16">
      <t>ジョウ</t>
    </rPh>
    <rPh sb="17" eb="18">
      <t>キョウ</t>
    </rPh>
    <phoneticPr fontId="6"/>
  </si>
  <si>
    <t xml:space="preserve">事業目的
</t>
    <rPh sb="0" eb="2">
      <t>ジギョウ</t>
    </rPh>
    <rPh sb="2" eb="4">
      <t>モクテキ</t>
    </rPh>
    <phoneticPr fontId="6"/>
  </si>
  <si>
    <t>（フリガナ）</t>
    <phoneticPr fontId="6"/>
  </si>
  <si>
    <t>生年月日</t>
    <rPh sb="0" eb="2">
      <t>セイネン</t>
    </rPh>
    <rPh sb="2" eb="4">
      <t>ガッピ</t>
    </rPh>
    <phoneticPr fontId="6"/>
  </si>
  <si>
    <t>住所（フリガナ）</t>
    <rPh sb="0" eb="2">
      <t>ジュウショ</t>
    </rPh>
    <phoneticPr fontId="6"/>
  </si>
  <si>
    <t>備考</t>
    <rPh sb="0" eb="2">
      <t>ビコウ</t>
    </rPh>
    <phoneticPr fontId="6"/>
  </si>
  <si>
    <t>氏　　　　　　名</t>
    <rPh sb="0" eb="1">
      <t>シ</t>
    </rPh>
    <rPh sb="7" eb="8">
      <t>メイ</t>
    </rPh>
    <phoneticPr fontId="6"/>
  </si>
  <si>
    <t>役職名・呼称</t>
    <rPh sb="0" eb="3">
      <t>ヤクショクメイ</t>
    </rPh>
    <rPh sb="4" eb="6">
      <t>コショウ</t>
    </rPh>
    <phoneticPr fontId="6"/>
  </si>
  <si>
    <t>ＴＥＬ</t>
    <phoneticPr fontId="6"/>
  </si>
  <si>
    <t>ＦＡＸ</t>
    <phoneticPr fontId="6"/>
  </si>
  <si>
    <t>（様式１０）</t>
    <rPh sb="1" eb="3">
      <t>ヨウシキ</t>
    </rPh>
    <phoneticPr fontId="6"/>
  </si>
  <si>
    <t>役員名簿</t>
    <rPh sb="0" eb="1">
      <t>エキ</t>
    </rPh>
    <rPh sb="1" eb="2">
      <t>イン</t>
    </rPh>
    <rPh sb="2" eb="3">
      <t>メイ</t>
    </rPh>
    <rPh sb="3" eb="4">
      <t>ボ</t>
    </rPh>
    <phoneticPr fontId="6"/>
  </si>
  <si>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6"/>
  </si>
  <si>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6"/>
  </si>
  <si>
    <t>（様式１１）</t>
    <rPh sb="1" eb="3">
      <t>ヨウシキ</t>
    </rPh>
    <phoneticPr fontId="6"/>
  </si>
  <si>
    <t>　倉敷市長　　　　　　　　様</t>
    <rPh sb="1" eb="3">
      <t>クラシキ</t>
    </rPh>
    <rPh sb="3" eb="5">
      <t>シチョウ</t>
    </rPh>
    <rPh sb="13" eb="14">
      <t>サマ</t>
    </rPh>
    <phoneticPr fontId="6"/>
  </si>
  <si>
    <t>（設置者）</t>
    <rPh sb="1" eb="3">
      <t>セッチ</t>
    </rPh>
    <rPh sb="3" eb="4">
      <t>シャ</t>
    </rPh>
    <phoneticPr fontId="6"/>
  </si>
  <si>
    <t>名　 称</t>
    <rPh sb="0" eb="1">
      <t>ナ</t>
    </rPh>
    <rPh sb="3" eb="4">
      <t>ショウ</t>
    </rPh>
    <phoneticPr fontId="6"/>
  </si>
  <si>
    <t>職　 名</t>
    <rPh sb="0" eb="1">
      <t>ショク</t>
    </rPh>
    <rPh sb="3" eb="4">
      <t>メイ</t>
    </rPh>
    <phoneticPr fontId="6"/>
  </si>
  <si>
    <t>氏   名</t>
    <rPh sb="0" eb="1">
      <t>シ</t>
    </rPh>
    <rPh sb="4" eb="5">
      <t>メイ</t>
    </rPh>
    <phoneticPr fontId="6"/>
  </si>
  <si>
    <t xml:space="preserve">           　　　　　印</t>
    <rPh sb="16" eb="17">
      <t>イン</t>
    </rPh>
    <phoneticPr fontId="6"/>
  </si>
  <si>
    <t>乙が運営する事業所が別に定める運営基準及び各別添仕様書に定める事項を満たすことができないものであるとき。</t>
    <phoneticPr fontId="6"/>
  </si>
  <si>
    <t>この書類は倉敷市障がい者地域生活支援事業の実施計画書とともに倉敷市障がい福祉課へ提出してください。</t>
    <phoneticPr fontId="6"/>
  </si>
  <si>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6"/>
  </si>
  <si>
    <t>勤務形態</t>
    <rPh sb="0" eb="2">
      <t>キンム</t>
    </rPh>
    <rPh sb="2" eb="4">
      <t>ケイタイ</t>
    </rPh>
    <phoneticPr fontId="6"/>
  </si>
  <si>
    <t>職　　　　名</t>
    <rPh sb="0" eb="1">
      <t>ショク</t>
    </rPh>
    <rPh sb="5" eb="6">
      <t>メイ</t>
    </rPh>
    <phoneticPr fontId="6"/>
  </si>
  <si>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6"/>
  </si>
  <si>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6"/>
  </si>
  <si>
    <t>※サービス内容向上への取り組み、従業員に対する研修計画等もふまえてご記入下さい</t>
    <phoneticPr fontId="6"/>
  </si>
  <si>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</si>
  <si>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6"/>
  </si>
  <si>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</si>
  <si>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6"/>
  </si>
  <si>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6"/>
  </si>
  <si>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6"/>
  </si>
  <si>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</si>
  <si>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6"/>
  </si>
  <si>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</si>
  <si>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</si>
  <si>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6"/>
  </si>
  <si>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</si>
  <si>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6"/>
  </si>
  <si>
    <t>書類名</t>
    <rPh sb="0" eb="2">
      <t>ショルイ</t>
    </rPh>
    <rPh sb="2" eb="3">
      <t>メイ</t>
    </rPh>
    <phoneticPr fontId="21"/>
  </si>
  <si>
    <t>様式</t>
    <rPh sb="0" eb="2">
      <t>ヨウシキ</t>
    </rPh>
    <phoneticPr fontId="21"/>
  </si>
  <si>
    <t>確認事項</t>
    <rPh sb="0" eb="2">
      <t>カクニン</t>
    </rPh>
    <rPh sb="2" eb="4">
      <t>ジコウ</t>
    </rPh>
    <phoneticPr fontId="21"/>
  </si>
  <si>
    <t>共通</t>
    <phoneticPr fontId="21"/>
  </si>
  <si>
    <t>事業実施計画書</t>
    <rPh sb="0" eb="7">
      <t>ジギョウジッシケイカクショ</t>
    </rPh>
    <phoneticPr fontId="21"/>
  </si>
  <si>
    <t>事業の詳細</t>
    <rPh sb="0" eb="2">
      <t>ジギョウ</t>
    </rPh>
    <rPh sb="3" eb="5">
      <t>ショウサイ</t>
    </rPh>
    <phoneticPr fontId="21"/>
  </si>
  <si>
    <t>様式１</t>
    <rPh sb="0" eb="2">
      <t>ヨウシキ</t>
    </rPh>
    <phoneticPr fontId="21"/>
  </si>
  <si>
    <t>様式１－２</t>
    <rPh sb="0" eb="2">
      <t>ヨウシキ</t>
    </rPh>
    <phoneticPr fontId="21"/>
  </si>
  <si>
    <t>配置職員名簿</t>
    <rPh sb="0" eb="2">
      <t>ハイチ</t>
    </rPh>
    <rPh sb="2" eb="4">
      <t>ショクイン</t>
    </rPh>
    <rPh sb="4" eb="6">
      <t>メイボ</t>
    </rPh>
    <phoneticPr fontId="21"/>
  </si>
  <si>
    <t>様式２</t>
    <rPh sb="0" eb="2">
      <t>ヨウシキ</t>
    </rPh>
    <phoneticPr fontId="21"/>
  </si>
  <si>
    <t>組織体制図</t>
    <rPh sb="0" eb="2">
      <t>ソシキ</t>
    </rPh>
    <rPh sb="2" eb="4">
      <t>タイセイ</t>
    </rPh>
    <rPh sb="4" eb="5">
      <t>ズ</t>
    </rPh>
    <phoneticPr fontId="21"/>
  </si>
  <si>
    <t>任意の様式</t>
    <rPh sb="0" eb="2">
      <t>ニンイ</t>
    </rPh>
    <rPh sb="3" eb="5">
      <t>ヨウシキ</t>
    </rPh>
    <phoneticPr fontId="21"/>
  </si>
  <si>
    <t>緊急対応、苦情処理</t>
    <rPh sb="0" eb="2">
      <t>キンキュウ</t>
    </rPh>
    <rPh sb="2" eb="4">
      <t>タイオウ</t>
    </rPh>
    <rPh sb="5" eb="7">
      <t>クジョウ</t>
    </rPh>
    <rPh sb="7" eb="9">
      <t>ショリ</t>
    </rPh>
    <phoneticPr fontId="21"/>
  </si>
  <si>
    <t>様式５</t>
    <rPh sb="0" eb="2">
      <t>ヨウシキ</t>
    </rPh>
    <phoneticPr fontId="21"/>
  </si>
  <si>
    <t>請求担当者、メールアドレス等</t>
    <rPh sb="0" eb="2">
      <t>セイキュウ</t>
    </rPh>
    <rPh sb="2" eb="5">
      <t>タントウシャ</t>
    </rPh>
    <rPh sb="13" eb="14">
      <t>トウ</t>
    </rPh>
    <phoneticPr fontId="21"/>
  </si>
  <si>
    <t>様式６</t>
    <rPh sb="0" eb="2">
      <t>ヨウシキ</t>
    </rPh>
    <phoneticPr fontId="21"/>
  </si>
  <si>
    <t>加入する賠償保険の写し</t>
    <rPh sb="0" eb="2">
      <t>カニュウ</t>
    </rPh>
    <rPh sb="4" eb="6">
      <t>バイショウ</t>
    </rPh>
    <rPh sb="6" eb="8">
      <t>ホケン</t>
    </rPh>
    <rPh sb="9" eb="10">
      <t>ウツ</t>
    </rPh>
    <phoneticPr fontId="21"/>
  </si>
  <si>
    <t>直近の決算書</t>
    <rPh sb="0" eb="2">
      <t>チョッキン</t>
    </rPh>
    <rPh sb="3" eb="6">
      <t>ケッサンショ</t>
    </rPh>
    <phoneticPr fontId="21"/>
  </si>
  <si>
    <t>役員名簿</t>
    <rPh sb="0" eb="2">
      <t>ヤクイン</t>
    </rPh>
    <rPh sb="2" eb="4">
      <t>メイボ</t>
    </rPh>
    <phoneticPr fontId="21"/>
  </si>
  <si>
    <t>様式１０</t>
    <rPh sb="0" eb="2">
      <t>ヨウシキ</t>
    </rPh>
    <phoneticPr fontId="21"/>
  </si>
  <si>
    <t>誓約書</t>
    <rPh sb="0" eb="3">
      <t>セイヤクショ</t>
    </rPh>
    <phoneticPr fontId="21"/>
  </si>
  <si>
    <t>様式１１</t>
    <rPh sb="0" eb="2">
      <t>ヨウシキ</t>
    </rPh>
    <phoneticPr fontId="21"/>
  </si>
  <si>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1"/>
  </si>
  <si>
    <t>日中一時支援事業</t>
    <rPh sb="0" eb="2">
      <t>ニッチュウ</t>
    </rPh>
    <rPh sb="2" eb="4">
      <t>イチジ</t>
    </rPh>
    <rPh sb="4" eb="6">
      <t>シエン</t>
    </rPh>
    <rPh sb="6" eb="8">
      <t>ジギョウ</t>
    </rPh>
    <phoneticPr fontId="21"/>
  </si>
  <si>
    <t>事業所の場所が分かるもの（地図）</t>
    <rPh sb="0" eb="3">
      <t>ジギョウショ</t>
    </rPh>
    <rPh sb="4" eb="6">
      <t>バショ</t>
    </rPh>
    <rPh sb="7" eb="8">
      <t>ワ</t>
    </rPh>
    <rPh sb="13" eb="15">
      <t>チズ</t>
    </rPh>
    <phoneticPr fontId="21"/>
  </si>
  <si>
    <t>様式４</t>
    <rPh sb="0" eb="2">
      <t>ヨウシキ</t>
    </rPh>
    <phoneticPr fontId="21"/>
  </si>
  <si>
    <t>履歴事項全部証明書（写し可）</t>
    <rPh sb="0" eb="2">
      <t>リレキ</t>
    </rPh>
    <rPh sb="2" eb="4">
      <t>ジコウ</t>
    </rPh>
    <rPh sb="4" eb="6">
      <t>ゼンブ</t>
    </rPh>
    <rPh sb="6" eb="9">
      <t>ショウメイショ</t>
    </rPh>
    <rPh sb="10" eb="11">
      <t>ウツ</t>
    </rPh>
    <rPh sb="12" eb="13">
      <t>カ</t>
    </rPh>
    <phoneticPr fontId="21"/>
  </si>
  <si>
    <t>様式７</t>
    <rPh sb="0" eb="2">
      <t>ヨウシキ</t>
    </rPh>
    <phoneticPr fontId="21"/>
  </si>
  <si>
    <t>消防法施行令別表第１の適用確認について</t>
    <phoneticPr fontId="21"/>
  </si>
  <si>
    <t>様式８</t>
    <rPh sb="0" eb="2">
      <t>ヨウシキ</t>
    </rPh>
    <phoneticPr fontId="21"/>
  </si>
  <si>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1"/>
  </si>
  <si>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1"/>
  </si>
  <si>
    <t>　　　　　「異動区分」欄については、該当する番号に○を付してください。</t>
    <rPh sb="6" eb="8">
      <t>イドウ</t>
    </rPh>
    <rPh sb="8" eb="10">
      <t>クブン</t>
    </rPh>
    <rPh sb="11" eb="12">
      <t>ラン</t>
    </rPh>
    <rPh sb="18" eb="20">
      <t>ガイトウ</t>
    </rPh>
    <rPh sb="22" eb="24">
      <t>バンゴウ</t>
    </rPh>
    <rPh sb="27" eb="28">
      <t>フ</t>
    </rPh>
    <phoneticPr fontId="6"/>
  </si>
  <si>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6"/>
  </si>
  <si>
    <t>氏名</t>
    <rPh sb="0" eb="2">
      <t>シメイ</t>
    </rPh>
    <phoneticPr fontId="21"/>
  </si>
  <si>
    <t>職種</t>
    <rPh sb="0" eb="2">
      <t>ショクシュ</t>
    </rPh>
    <phoneticPr fontId="21"/>
  </si>
  <si>
    <t>　２　適用年月日</t>
    <rPh sb="3" eb="5">
      <t>テキヨウ</t>
    </rPh>
    <rPh sb="5" eb="8">
      <t>ネンガッピ</t>
    </rPh>
    <phoneticPr fontId="21"/>
  </si>
  <si>
    <t>　１　異動区分</t>
    <rPh sb="3" eb="5">
      <t>イドウ</t>
    </rPh>
    <rPh sb="5" eb="7">
      <t>クブン</t>
    </rPh>
    <phoneticPr fontId="6"/>
  </si>
  <si>
    <t>事業所・施設の名称</t>
    <rPh sb="0" eb="3">
      <t>ジギョウショ</t>
    </rPh>
    <rPh sb="4" eb="6">
      <t>シセツ</t>
    </rPh>
    <rPh sb="7" eb="9">
      <t>メイショウ</t>
    </rPh>
    <phoneticPr fontId="6"/>
  </si>
  <si>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1"/>
  </si>
  <si>
    <t>（様式１２）</t>
    <rPh sb="1" eb="3">
      <t>ヨウシキ</t>
    </rPh>
    <phoneticPr fontId="21"/>
  </si>
  <si>
    <t>&lt;確認事項&gt;　</t>
    <rPh sb="1" eb="5">
      <t>カクニンジコウ</t>
    </rPh>
    <phoneticPr fontId="6"/>
  </si>
  <si>
    <r>
      <t>※　共通　　　</t>
    </r>
    <r>
      <rPr>
        <sz val="10"/>
        <rFont val="ＭＳ 明朝"/>
        <family val="1"/>
        <charset val="128"/>
      </rPr>
      <t>質問項目について、あてはまるものに○をしてください</t>
    </r>
    <rPh sb="2" eb="4">
      <t>キョウツウ</t>
    </rPh>
    <rPh sb="7" eb="11">
      <t>シツモンコウモク</t>
    </rPh>
    <phoneticPr fontId="6"/>
  </si>
  <si>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6"/>
  </si>
  <si>
    <t>設備・備品等一覧表</t>
    <rPh sb="0" eb="2">
      <t>セツビ</t>
    </rPh>
    <rPh sb="3" eb="5">
      <t>ビヒン</t>
    </rPh>
    <rPh sb="5" eb="6">
      <t>トウ</t>
    </rPh>
    <rPh sb="6" eb="9">
      <t>イチランヒョウ</t>
    </rPh>
    <phoneticPr fontId="21"/>
  </si>
  <si>
    <t>設備・備品等一覧表</t>
    <rPh sb="0" eb="2">
      <t>セツビ</t>
    </rPh>
    <rPh sb="3" eb="5">
      <t>ビヒン</t>
    </rPh>
    <rPh sb="5" eb="6">
      <t>トウ</t>
    </rPh>
    <rPh sb="6" eb="8">
      <t>イチラン</t>
    </rPh>
    <rPh sb="8" eb="9">
      <t>ヒョウ</t>
    </rPh>
    <phoneticPr fontId="6"/>
  </si>
  <si>
    <t>様式12</t>
    <rPh sb="0" eb="2">
      <t>ヨウシキ</t>
    </rPh>
    <phoneticPr fontId="21"/>
  </si>
  <si>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6"/>
  </si>
  <si>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6"/>
  </si>
  <si>
    <r>
      <t>　３　配置する看護職員
　　　　　</t>
    </r>
    <r>
      <rPr>
        <sz val="11"/>
        <color rgb="FFFF0000"/>
        <rFont val="ＭＳ Ｐゴシック"/>
        <family val="3"/>
        <charset val="128"/>
      </rPr>
      <t>（※）</t>
    </r>
    <rPh sb="3" eb="5">
      <t>ハイチ</t>
    </rPh>
    <rPh sb="7" eb="11">
      <t>カンゴショクイン</t>
    </rPh>
    <phoneticPr fontId="6"/>
  </si>
  <si>
    <t>所　 在</t>
    <rPh sb="0" eb="1">
      <t>ショ</t>
    </rPh>
    <rPh sb="3" eb="4">
      <t>ザイ</t>
    </rPh>
    <phoneticPr fontId="6"/>
  </si>
  <si>
    <t>　に対し業務を執行する社員、取締役、執行役又はこれらに準ずる者と同等の支配力を有するものと認</t>
    <phoneticPr fontId="6"/>
  </si>
  <si>
    <t>※当該名簿に記載する役員とは、相談役、顧問その他いかなる名称を有する者であるかを問わず、法人</t>
    <rPh sb="1" eb="3">
      <t>トウガイ</t>
    </rPh>
    <rPh sb="3" eb="5">
      <t>メイボ</t>
    </rPh>
    <rPh sb="6" eb="8">
      <t>キサイ</t>
    </rPh>
    <rPh sb="10" eb="12">
      <t>ヤクイン</t>
    </rPh>
    <phoneticPr fontId="6"/>
  </si>
  <si>
    <t>　められる者を含むものとする。　</t>
    <phoneticPr fontId="6"/>
  </si>
  <si>
    <t>倉敷市建設局建築部建築指導課審査係</t>
    <rPh sb="14" eb="16">
      <t>シンサ</t>
    </rPh>
    <phoneticPr fontId="6"/>
  </si>
  <si>
    <t>FAX番号</t>
    <rPh sb="3" eb="5">
      <t>バンゴウ</t>
    </rPh>
    <phoneticPr fontId="6"/>
  </si>
  <si>
    <t>乙の役員のうちに上記２、３、５のいずれかに該当する者があるとき。</t>
    <rPh sb="8" eb="10">
      <t>ジョウキ</t>
    </rPh>
    <phoneticPr fontId="6"/>
  </si>
  <si>
    <t>各部屋の用途及び寸法（もしくは面積）を記載してください。</t>
    <rPh sb="8" eb="10">
      <t>スンポウ</t>
    </rPh>
    <rPh sb="15" eb="17">
      <t>メンセキ</t>
    </rPh>
    <phoneticPr fontId="6"/>
  </si>
  <si>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6"/>
  </si>
  <si>
    <t>送迎有の場合は可能地域等：</t>
    <rPh sb="9" eb="11">
      <t>チイキ</t>
    </rPh>
    <phoneticPr fontId="6"/>
  </si>
  <si>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6"/>
  </si>
  <si>
    <t>氏名</t>
    <phoneticPr fontId="6"/>
  </si>
  <si>
    <t>性別</t>
    <phoneticPr fontId="6"/>
  </si>
  <si>
    <t>住所</t>
    <phoneticPr fontId="6"/>
  </si>
  <si>
    <t>職名</t>
    <phoneticPr fontId="6"/>
  </si>
  <si>
    <t>勤務形態</t>
    <phoneticPr fontId="6"/>
  </si>
  <si>
    <t>資格</t>
    <phoneticPr fontId="6"/>
  </si>
  <si>
    <t>主な職歴等</t>
    <phoneticPr fontId="6"/>
  </si>
  <si>
    <t>勤務年月日</t>
    <phoneticPr fontId="6"/>
  </si>
  <si>
    <t>勤務先等</t>
    <phoneticPr fontId="6"/>
  </si>
  <si>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</si>
  <si>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6"/>
  </si>
  <si>
    <t>～</t>
  </si>
  <si>
    <t>名称</t>
    <phoneticPr fontId="6"/>
  </si>
  <si>
    <t>名称（フリガナ）</t>
    <phoneticPr fontId="6"/>
  </si>
  <si>
    <t>所在（郵便番号）</t>
    <rPh sb="3" eb="7">
      <t>ユウビンバンゴウ</t>
    </rPh>
    <phoneticPr fontId="6"/>
  </si>
  <si>
    <t>電話番号</t>
    <phoneticPr fontId="6"/>
  </si>
  <si>
    <t>FAX番号</t>
    <phoneticPr fontId="6"/>
  </si>
  <si>
    <t>実施事業所情報</t>
    <phoneticPr fontId="6"/>
  </si>
  <si>
    <t>申請者（法人）情報</t>
    <rPh sb="7" eb="9">
      <t>ジョウホウ</t>
    </rPh>
    <phoneticPr fontId="6"/>
  </si>
  <si>
    <t>事業所名</t>
    <phoneticPr fontId="6"/>
  </si>
  <si>
    <t>書類作成担当者名</t>
    <rPh sb="0" eb="2">
      <t>ショルイ</t>
    </rPh>
    <rPh sb="2" eb="4">
      <t>サクセイ</t>
    </rPh>
    <rPh sb="4" eb="6">
      <t>タントウ</t>
    </rPh>
    <rPh sb="6" eb="7">
      <t>シャ</t>
    </rPh>
    <phoneticPr fontId="6"/>
  </si>
  <si>
    <t>責任者名</t>
    <phoneticPr fontId="6"/>
  </si>
  <si>
    <t>代表者名</t>
    <phoneticPr fontId="6"/>
  </si>
  <si>
    <t>代表者職名</t>
    <rPh sb="4" eb="5">
      <t>メイ</t>
    </rPh>
    <phoneticPr fontId="6"/>
  </si>
  <si>
    <t>責任者職名</t>
    <rPh sb="4" eb="5">
      <t>メイ</t>
    </rPh>
    <phoneticPr fontId="6"/>
  </si>
  <si>
    <t>所在地</t>
    <phoneticPr fontId="6"/>
  </si>
  <si>
    <t>実施する事業</t>
    <phoneticPr fontId="6"/>
  </si>
  <si>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</si>
  <si>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</si>
  <si>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</si>
  <si>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6"/>
  </si>
  <si>
    <t>地震・浸水等の非常災害時の開所基準を定めていますか。</t>
    <phoneticPr fontId="6"/>
  </si>
  <si>
    <t>消火設備や非常災害用の設備を備えていますか。</t>
    <phoneticPr fontId="6"/>
  </si>
  <si>
    <t>使用期限を記入</t>
    <phoneticPr fontId="6"/>
  </si>
  <si>
    <t>→　有の場合、平面図に喫煙場所を記載してください</t>
  </si>
  <si>
    <t>喫煙場所はありますか。</t>
    <phoneticPr fontId="6"/>
  </si>
  <si>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6"/>
  </si>
  <si>
    <t>（</t>
    <phoneticPr fontId="6"/>
  </si>
  <si>
    <t>はい</t>
    <phoneticPr fontId="6"/>
  </si>
  <si>
    <t>・</t>
    <phoneticPr fontId="6"/>
  </si>
  <si>
    <t>いいえ</t>
    <phoneticPr fontId="6"/>
  </si>
  <si>
    <t>該当なし</t>
    <rPh sb="0" eb="2">
      <t>ガイトウ</t>
    </rPh>
    <phoneticPr fontId="6"/>
  </si>
  <si>
    <t>）</t>
    <phoneticPr fontId="6"/>
  </si>
  <si>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6"/>
  </si>
  <si>
    <t>・雇用契約のない職員（ボランティア等）はいますか。</t>
    <rPh sb="1" eb="5">
      <t>コヨウケイヤク</t>
    </rPh>
    <rPh sb="8" eb="10">
      <t>ショクイン</t>
    </rPh>
    <rPh sb="17" eb="18">
      <t>トウ</t>
    </rPh>
    <phoneticPr fontId="6"/>
  </si>
  <si>
    <t>・消火設備や非常災害用の設備を備えていますか。</t>
    <rPh sb="1" eb="3">
      <t>ショウカ</t>
    </rPh>
    <rPh sb="3" eb="5">
      <t>セツビ</t>
    </rPh>
    <rPh sb="6" eb="8">
      <t>ヒジョウ</t>
    </rPh>
    <rPh sb="8" eb="11">
      <t>サイガイヨウ</t>
    </rPh>
    <rPh sb="12" eb="14">
      <t>セツビ</t>
    </rPh>
    <rPh sb="15" eb="16">
      <t>ソナ</t>
    </rPh>
    <phoneticPr fontId="6"/>
  </si>
  <si>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6"/>
  </si>
  <si>
    <t>・喫煙場所の有無</t>
    <rPh sb="1" eb="5">
      <t>キツエンバショ</t>
    </rPh>
    <rPh sb="6" eb="8">
      <t>ウム</t>
    </rPh>
    <phoneticPr fontId="6"/>
  </si>
  <si>
    <t>有</t>
    <phoneticPr fontId="6"/>
  </si>
  <si>
    <t>無</t>
  </si>
  <si>
    <t>→　はいの場合、</t>
    <rPh sb="5" eb="7">
      <t>バアイ</t>
    </rPh>
    <phoneticPr fontId="6"/>
  </si>
  <si>
    <t>・消火器の設置の有無</t>
  </si>
  <si>
    <t>⇒　有、かつ、設備・備品等一覧表（様式４）を省略する場合は</t>
  </si>
  <si>
    <t>本数、使用期限を記入</t>
    <phoneticPr fontId="6"/>
  </si>
  <si>
    <t>本／</t>
    <rPh sb="0" eb="1">
      <t>ホン</t>
    </rPh>
    <phoneticPr fontId="6"/>
  </si>
  <si>
    <t>＊複数本ある場合は、最も早い期限のものを記入</t>
  </si>
  <si>
    <t>日・祝日</t>
    <rPh sb="0" eb="1">
      <t>ニチ</t>
    </rPh>
    <rPh sb="2" eb="4">
      <t>シュクジツ</t>
    </rPh>
    <phoneticPr fontId="6"/>
  </si>
  <si>
    <t>対象者</t>
    <rPh sb="0" eb="3">
      <t>タイショウシャ</t>
    </rPh>
    <phoneticPr fontId="6"/>
  </si>
  <si>
    <t>児童（就学前）</t>
    <rPh sb="0" eb="2">
      <t>ジドウ</t>
    </rPh>
    <rPh sb="3" eb="6">
      <t>シュウガクマエ</t>
    </rPh>
    <phoneticPr fontId="6"/>
  </si>
  <si>
    <t>児童（小学生）</t>
    <rPh sb="0" eb="2">
      <t>ジドウ</t>
    </rPh>
    <rPh sb="3" eb="6">
      <t>ショウガクセイ</t>
    </rPh>
    <phoneticPr fontId="6"/>
  </si>
  <si>
    <t>児童（中学生）</t>
    <rPh sb="0" eb="2">
      <t>ジドウ</t>
    </rPh>
    <rPh sb="3" eb="6">
      <t>チュウガクセイ</t>
    </rPh>
    <phoneticPr fontId="6"/>
  </si>
  <si>
    <t>児童（高校生）</t>
    <rPh sb="0" eb="2">
      <t>ジドウ</t>
    </rPh>
    <rPh sb="3" eb="5">
      <t>コウコウ</t>
    </rPh>
    <phoneticPr fontId="6"/>
  </si>
  <si>
    <t>名</t>
    <rPh sb="0" eb="1">
      <t>メイ</t>
    </rPh>
    <phoneticPr fontId="6"/>
  </si>
  <si>
    <t>その他年間休業日</t>
    <rPh sb="2" eb="3">
      <t>タ</t>
    </rPh>
    <rPh sb="3" eb="5">
      <t>ネンカン</t>
    </rPh>
    <rPh sb="5" eb="8">
      <t>キュウギョウビ</t>
    </rPh>
    <phoneticPr fontId="6"/>
  </si>
  <si>
    <t>その他</t>
    <rPh sb="2" eb="3">
      <t>タ</t>
    </rPh>
    <phoneticPr fontId="6"/>
  </si>
  <si>
    <t>食事提供</t>
    <rPh sb="0" eb="4">
      <t>ショクジテイキョウ</t>
    </rPh>
    <phoneticPr fontId="6"/>
  </si>
  <si>
    <t>入浴</t>
    <rPh sb="0" eb="2">
      <t>ニュウヨク</t>
    </rPh>
    <phoneticPr fontId="6"/>
  </si>
  <si>
    <t>看護師の配置</t>
    <rPh sb="0" eb="3">
      <t>カンゴシ</t>
    </rPh>
    <rPh sb="4" eb="6">
      <t>ハイチ</t>
    </rPh>
    <phoneticPr fontId="6"/>
  </si>
  <si>
    <t>送迎</t>
    <rPh sb="0" eb="2">
      <t>ソウゲイ</t>
    </rPh>
    <phoneticPr fontId="6"/>
  </si>
  <si>
    <t>送迎有の場合は、可能地域等</t>
    <rPh sb="0" eb="2">
      <t>ソウゲイ</t>
    </rPh>
    <rPh sb="2" eb="3">
      <t>アリ</t>
    </rPh>
    <rPh sb="4" eb="6">
      <t>バアイ</t>
    </rPh>
    <rPh sb="8" eb="12">
      <t>カノウチイキ</t>
    </rPh>
    <rPh sb="12" eb="13">
      <t>トウ</t>
    </rPh>
    <phoneticPr fontId="6"/>
  </si>
  <si>
    <t>利用者定率負担以外に必要な費用</t>
  </si>
  <si>
    <t>事業目的</t>
    <rPh sb="0" eb="2">
      <t>ジギョウ</t>
    </rPh>
    <rPh sb="2" eb="4">
      <t>モクテキ</t>
    </rPh>
    <phoneticPr fontId="6"/>
  </si>
  <si>
    <t>事業方針</t>
    <rPh sb="0" eb="2">
      <t>ジギョウ</t>
    </rPh>
    <rPh sb="2" eb="4">
      <t>ホウシン</t>
    </rPh>
    <phoneticPr fontId="6"/>
  </si>
  <si>
    <t>避難訓練の実施状況</t>
    <rPh sb="0" eb="4">
      <t>ヒナンクンレン</t>
    </rPh>
    <rPh sb="5" eb="7">
      <t>ジッシ</t>
    </rPh>
    <rPh sb="7" eb="9">
      <t>ジョウキョウ</t>
    </rPh>
    <phoneticPr fontId="6"/>
  </si>
  <si>
    <t>非常災害時マニュアル等の作成状況</t>
    <rPh sb="0" eb="2">
      <t>ヒジョウ</t>
    </rPh>
    <rPh sb="2" eb="4">
      <t>サイガイ</t>
    </rPh>
    <rPh sb="4" eb="5">
      <t>ジ</t>
    </rPh>
    <rPh sb="10" eb="11">
      <t>トウ</t>
    </rPh>
    <rPh sb="12" eb="14">
      <t>サクセイ</t>
    </rPh>
    <rPh sb="14" eb="16">
      <t>ジョウキョウ</t>
    </rPh>
    <phoneticPr fontId="6"/>
  </si>
  <si>
    <t>4月</t>
    <rPh sb="1" eb="2">
      <t>ガツ</t>
    </rPh>
    <phoneticPr fontId="6"/>
  </si>
  <si>
    <t>5月</t>
  </si>
  <si>
    <t>6月</t>
  </si>
  <si>
    <t>7月</t>
  </si>
  <si>
    <t>8月</t>
  </si>
  <si>
    <t>9月</t>
  </si>
  <si>
    <t>10月</t>
  </si>
  <si>
    <t>11月</t>
  </si>
  <si>
    <t>12月</t>
  </si>
  <si>
    <t>1月</t>
  </si>
  <si>
    <t>2月</t>
  </si>
  <si>
    <t>3月</t>
  </si>
  <si>
    <t>利用者予定数</t>
    <rPh sb="0" eb="3">
      <t>リヨウシャ</t>
    </rPh>
    <rPh sb="3" eb="5">
      <t>ヨテイ</t>
    </rPh>
    <rPh sb="5" eb="6">
      <t>スウ</t>
    </rPh>
    <phoneticPr fontId="6"/>
  </si>
  <si>
    <t>前年度実績利用者数</t>
    <rPh sb="0" eb="3">
      <t>ゼンネンド</t>
    </rPh>
    <rPh sb="3" eb="5">
      <t>ジッセキ</t>
    </rPh>
    <rPh sb="5" eb="8">
      <t>リヨウシャ</t>
    </rPh>
    <rPh sb="8" eb="9">
      <t>スウ</t>
    </rPh>
    <phoneticPr fontId="6"/>
  </si>
  <si>
    <t>※従業員全員分を入力してください。</t>
    <rPh sb="1" eb="4">
      <t>ジュウギョウイン</t>
    </rPh>
    <rPh sb="4" eb="6">
      <t>ゼンイン</t>
    </rPh>
    <rPh sb="6" eb="7">
      <t>ブン</t>
    </rPh>
    <rPh sb="8" eb="10">
      <t>ニュウリョク</t>
    </rPh>
    <phoneticPr fontId="6"/>
  </si>
  <si>
    <t>氏名（フリガナ）</t>
    <phoneticPr fontId="6"/>
  </si>
  <si>
    <t>生年月日</t>
    <rPh sb="0" eb="4">
      <t>セイネンガッピ</t>
    </rPh>
    <phoneticPr fontId="6"/>
  </si>
  <si>
    <t>住所</t>
    <rPh sb="0" eb="2">
      <t>ジュウショ</t>
    </rPh>
    <phoneticPr fontId="6"/>
  </si>
  <si>
    <t>建 築 物 関 連 法 令 協 議 記 録</t>
    <phoneticPr fontId="6"/>
  </si>
  <si>
    <t>協議日時</t>
    <phoneticPr fontId="6"/>
  </si>
  <si>
    <t>担当者名</t>
    <phoneticPr fontId="6"/>
  </si>
  <si>
    <t xml:space="preserve"> ・　市街化調整区域内に立地するか、否かについて　</t>
    <phoneticPr fontId="6"/>
  </si>
  <si>
    <t xml:space="preserve">       →有の場合は、建築物の所有状況     </t>
    <phoneticPr fontId="6"/>
  </si>
  <si>
    <t xml:space="preserve"> （手続き状況及び指導事項）</t>
    <phoneticPr fontId="6"/>
  </si>
  <si>
    <t>２　都市計画法（開発許可）担当部署との協議記録</t>
    <phoneticPr fontId="6"/>
  </si>
  <si>
    <t>担当部署</t>
    <phoneticPr fontId="6"/>
  </si>
  <si>
    <t>1 実施事業内容</t>
    <rPh sb="6" eb="8">
      <t>ナイヨウ</t>
    </rPh>
    <phoneticPr fontId="6"/>
  </si>
  <si>
    <t>1-2 実施事業内容</t>
    <rPh sb="8" eb="10">
      <t>ナイヨウ</t>
    </rPh>
    <phoneticPr fontId="6"/>
  </si>
  <si>
    <t>2 事業に従事する職員</t>
    <rPh sb="2" eb="4">
      <t>ジギョウ</t>
    </rPh>
    <rPh sb="5" eb="7">
      <t>ジュウジ</t>
    </rPh>
    <rPh sb="9" eb="11">
      <t>ショクイン</t>
    </rPh>
    <phoneticPr fontId="6"/>
  </si>
  <si>
    <t>4 設備・備品等一覧表</t>
    <phoneticPr fontId="6"/>
  </si>
  <si>
    <t>設備の概要</t>
    <phoneticPr fontId="6"/>
  </si>
  <si>
    <t>室名</t>
  </si>
  <si>
    <t>室の内容</t>
    <rPh sb="2" eb="4">
      <t>ナイヨウ</t>
    </rPh>
    <phoneticPr fontId="6"/>
  </si>
  <si>
    <t>室の面積・設備の品目及び数量等</t>
    <phoneticPr fontId="6"/>
  </si>
  <si>
    <t>5 緊急時・苦情等の対応</t>
    <rPh sb="8" eb="9">
      <t>トウ</t>
    </rPh>
    <phoneticPr fontId="6"/>
  </si>
  <si>
    <t>緊急時の対応</t>
    <phoneticPr fontId="6"/>
  </si>
  <si>
    <t>利用者又はその家族等からの相談又は苦情等に対応する常設の窓口（連絡先）、担当者</t>
    <phoneticPr fontId="6"/>
  </si>
  <si>
    <t>円滑かつ迅速に苦情を解決するための処理体制・手順</t>
    <phoneticPr fontId="6"/>
  </si>
  <si>
    <t>※上記の具体的な対応方針</t>
    <rPh sb="1" eb="3">
      <t>ジョウキ</t>
    </rPh>
    <phoneticPr fontId="6"/>
  </si>
  <si>
    <t>その他参考事項</t>
    <phoneticPr fontId="6"/>
  </si>
  <si>
    <t>ホームページ</t>
  </si>
  <si>
    <t>e-mail</t>
    <phoneticPr fontId="6"/>
  </si>
  <si>
    <t>請求事務</t>
    <phoneticPr fontId="6"/>
  </si>
  <si>
    <t>３　建築基準法担当部署との協議記録</t>
    <phoneticPr fontId="6"/>
  </si>
  <si>
    <t>10 役員名簿</t>
    <rPh sb="3" eb="5">
      <t>ヤクイン</t>
    </rPh>
    <rPh sb="5" eb="7">
      <t>メイボ</t>
    </rPh>
    <phoneticPr fontId="6"/>
  </si>
  <si>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6"/>
  </si>
  <si>
    <t>異動区分</t>
  </si>
  <si>
    <t>適用年月日</t>
    <phoneticPr fontId="6"/>
  </si>
  <si>
    <t>配置する看護職員</t>
  </si>
  <si>
    <t>職種</t>
    <phoneticPr fontId="6"/>
  </si>
  <si>
    <t>作成年月日</t>
    <rPh sb="0" eb="2">
      <t>サクセイ</t>
    </rPh>
    <rPh sb="2" eb="5">
      <t>ネンガッピ</t>
    </rPh>
    <phoneticPr fontId="6"/>
  </si>
  <si>
    <t>有、かつ、設備・備品等一覧表（様式４）を省略する場合は回答してください。　※複数本ある場合は、最も早い期限のものを記入してください。</t>
    <rPh sb="27" eb="29">
      <t>カイトウ</t>
    </rPh>
    <phoneticPr fontId="6"/>
  </si>
  <si>
    <t>3 平面図</t>
    <rPh sb="2" eb="5">
      <t>ヘイメンズ</t>
    </rPh>
    <phoneticPr fontId="6"/>
  </si>
  <si>
    <t>※申請年度の４月１日時点で、市に届出している内容に変更がない場合は省略可能です。</t>
    <rPh sb="35" eb="37">
      <t>カノウ</t>
    </rPh>
    <phoneticPr fontId="6"/>
  </si>
  <si>
    <t>※位置図（事業所の場所が分かるもの（地図））と事業所内外の写真を添付してください。</t>
    <rPh sb="32" eb="34">
      <t>テンプ</t>
    </rPh>
    <phoneticPr fontId="6"/>
  </si>
  <si>
    <t>※実施事業ごとに入力してください。</t>
  </si>
  <si>
    <t>※実施事業ごとに入力してください。</t>
    <phoneticPr fontId="6"/>
  </si>
  <si>
    <t>　その場合は、障がい福祉課の連絡先を忘れずに記載してください。</t>
    <rPh sb="3" eb="5">
      <t>バアイ</t>
    </rPh>
    <phoneticPr fontId="6"/>
  </si>
  <si>
    <t>※「様式５」は事業所のよく見える位置に掲示してください。</t>
    <rPh sb="2" eb="4">
      <t>ヨウシキ</t>
    </rPh>
    <phoneticPr fontId="6"/>
  </si>
  <si>
    <t xml:space="preserve">   （注）上記担当部署との協議に使用した建築図面は、申請内容と同一であること。            </t>
    <phoneticPr fontId="6"/>
  </si>
  <si>
    <t>※法人に対し業務を執行する社員、取締役、執行役又はこれらに準ずる者と同等の支配力を有するものと認められる者を記載してください。</t>
    <phoneticPr fontId="6"/>
  </si>
  <si>
    <t>書類作成担当者TEL</t>
    <rPh sb="0" eb="2">
      <t>ショルイ</t>
    </rPh>
    <rPh sb="2" eb="4">
      <t>サクセイ</t>
    </rPh>
    <rPh sb="4" eb="6">
      <t>タントウ</t>
    </rPh>
    <rPh sb="6" eb="7">
      <t>シャ</t>
    </rPh>
    <phoneticPr fontId="6"/>
  </si>
  <si>
    <t>書類作成担当者TEL</t>
    <phoneticPr fontId="6"/>
  </si>
  <si>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6"/>
  </si>
  <si>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6"/>
  </si>
  <si>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6"/>
  </si>
  <si>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6"/>
  </si>
  <si>
    <t>開始</t>
    <rPh sb="0" eb="2">
      <t>カイシ</t>
    </rPh>
    <phoneticPr fontId="6"/>
  </si>
  <si>
    <t>終了</t>
    <rPh sb="0" eb="2">
      <t>シュウリョウ</t>
    </rPh>
    <phoneticPr fontId="6"/>
  </si>
  <si>
    <t>名</t>
    <rPh sb="0" eb="1">
      <t>メイ</t>
    </rPh>
    <phoneticPr fontId="6"/>
  </si>
  <si>
    <t>就学前</t>
    <phoneticPr fontId="6"/>
  </si>
  <si>
    <t>児童（</t>
    <rPh sb="0" eb="2">
      <t>ジドウ</t>
    </rPh>
    <phoneticPr fontId="6"/>
  </si>
  <si>
    <t>小学生</t>
    <phoneticPr fontId="6"/>
  </si>
  <si>
    <t>中学生</t>
    <phoneticPr fontId="6"/>
  </si>
  <si>
    <t>高校生</t>
    <phoneticPr fontId="6"/>
  </si>
  <si>
    <t>）</t>
    <phoneticPr fontId="6"/>
  </si>
  <si>
    <t>はいの場合、消火器は設置していますか。</t>
    <phoneticPr fontId="6"/>
  </si>
  <si>
    <t>その他（</t>
    <rPh sb="2" eb="3">
      <t>タ</t>
    </rPh>
    <phoneticPr fontId="6"/>
  </si>
  <si>
    <t>)</t>
    <phoneticPr fontId="6"/>
  </si>
  <si>
    <t>看護師の配置（</t>
    <phoneticPr fontId="6"/>
  </si>
  <si>
    <t>常勤</t>
    <phoneticPr fontId="6"/>
  </si>
  <si>
    <t>非常勤</t>
    <phoneticPr fontId="6"/>
  </si>
  <si>
    <t>なし</t>
    <phoneticPr fontId="6"/>
  </si>
  <si>
    <t>）</t>
    <phoneticPr fontId="6"/>
  </si>
  <si>
    <t>年度分</t>
  </si>
  <si>
    <t>令和７</t>
    <rPh sb="0" eb="2">
      <t>レイワ</t>
    </rPh>
    <phoneticPr fontId="6"/>
  </si>
  <si>
    <t>：</t>
    <phoneticPr fontId="6"/>
  </si>
  <si>
    <t>※有の場合はマニュアル等をご提出ください</t>
  </si>
  <si>
    <t>月</t>
  </si>
  <si>
    <t>無</t>
    <rPh sb="0" eb="1">
      <t>ム</t>
    </rPh>
    <phoneticPr fontId="6"/>
  </si>
  <si>
    <t>合計</t>
    <rPh sb="0" eb="2">
      <t>ゴウケイ</t>
    </rPh>
    <phoneticPr fontId="6"/>
  </si>
  <si>
    <t>（印を付してください。）</t>
    <phoneticPr fontId="6"/>
  </si>
  <si>
    <t>氏名</t>
    <rPh sb="0" eb="2">
      <t>シメイ</t>
    </rPh>
    <phoneticPr fontId="6"/>
  </si>
  <si>
    <t>No</t>
    <phoneticPr fontId="6"/>
  </si>
  <si>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</si>
  <si>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</si>
  <si>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</si>
  <si>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</si>
  <si>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6"/>
  </si>
  <si>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6"/>
  </si>
  <si>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6"/>
  </si>
  <si>
    <t>※様式３（3 平面図）で記載した部屋の名称と整合を図ってください。</t>
    <rPh sb="7" eb="10">
      <t>ヘイメンズ</t>
    </rPh>
    <rPh sb="25" eb="26">
      <t>ハカ</t>
    </rPh>
    <phoneticPr fontId="6"/>
  </si>
  <si>
    <t>本数を記入</t>
    <phoneticPr fontId="6"/>
  </si>
  <si>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6"/>
  </si>
  <si>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6"/>
  </si>
  <si>
    <t>※事業所のよく見える位置に掲示してください。</t>
    <phoneticPr fontId="6"/>
  </si>
  <si>
    <t>〒710-8565　倉敷市西中新田640番地　　TEL：086-426-3287、FAX：086-421-4411</t>
    <phoneticPr fontId="6"/>
  </si>
  <si>
    <t>倉敷市役所　障がい福祉課　事業所指導室</t>
    <phoneticPr fontId="6"/>
  </si>
  <si>
    <t>本事業所で解決できない苦情は、倉敷市役所　事業所指導室に申し立てることができます。</t>
    <phoneticPr fontId="6"/>
  </si>
  <si>
    <t>NO.</t>
    <phoneticPr fontId="6"/>
  </si>
  <si>
    <t>申請者（法人）名（　</t>
    <rPh sb="0" eb="3">
      <t>シンセイシャ</t>
    </rPh>
    <rPh sb="4" eb="6">
      <t>ホウジン</t>
    </rPh>
    <rPh sb="7" eb="8">
      <t>メイ</t>
    </rPh>
    <phoneticPr fontId="6"/>
  </si>
  <si>
    <t>)</t>
    <phoneticPr fontId="6"/>
  </si>
  <si>
    <t>①新規</t>
    <rPh sb="1" eb="3">
      <t>シンキ</t>
    </rPh>
    <phoneticPr fontId="6"/>
  </si>
  <si>
    <t>②変更</t>
    <rPh sb="1" eb="3">
      <t>ヘンコウ</t>
    </rPh>
    <phoneticPr fontId="6"/>
  </si>
  <si>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</si>
  <si>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</si>
  <si>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1"/>
  </si>
  <si>
    <t>　　　　　看護職員が変更になった場合は届出をしてください。</t>
    <rPh sb="5" eb="9">
      <t>カンゴショクイン</t>
    </rPh>
    <rPh sb="10" eb="12">
      <t>ヘンコウ</t>
    </rPh>
    <rPh sb="16" eb="18">
      <t>バアイ</t>
    </rPh>
    <rPh sb="19" eb="21">
      <t>トドケデ</t>
    </rPh>
    <phoneticPr fontId="6"/>
  </si>
  <si>
    <t>　　　　　（届出済の職員も含めて、配置する看護職員全員を記載してください）</t>
    <phoneticPr fontId="6"/>
  </si>
  <si>
    <t>非常災害設備等</t>
    <rPh sb="0" eb="7">
      <t>ヒジョウサイガイセツビトウ</t>
    </rPh>
    <phoneticPr fontId="6"/>
  </si>
  <si>
    <t>消火器の設置</t>
    <rPh sb="0" eb="3">
      <t>ショウカキ</t>
    </rPh>
    <rPh sb="4" eb="6">
      <t>セッチ</t>
    </rPh>
    <phoneticPr fontId="6"/>
  </si>
  <si>
    <t>（消火器ありの場合は）本数</t>
    <rPh sb="1" eb="4">
      <t>ショウカキ</t>
    </rPh>
    <rPh sb="7" eb="9">
      <t>バアイ</t>
    </rPh>
    <rPh sb="11" eb="13">
      <t>ホンスウ</t>
    </rPh>
    <phoneticPr fontId="6"/>
  </si>
  <si>
    <t>（消火器あり場合は）使用期限</t>
    <rPh sb="1" eb="4">
      <t>ショウカキ</t>
    </rPh>
    <rPh sb="6" eb="8">
      <t>バアイ</t>
    </rPh>
    <rPh sb="10" eb="14">
      <t>シヨウキゲン</t>
    </rPh>
    <phoneticPr fontId="6"/>
  </si>
  <si>
    <t>サービス提供上配慮すべき設備</t>
    <phoneticPr fontId="6"/>
  </si>
  <si>
    <t>設備の規格及び数量</t>
    <phoneticPr fontId="6"/>
  </si>
  <si>
    <t>あり</t>
    <phoneticPr fontId="6"/>
  </si>
  <si>
    <t>なし</t>
    <phoneticPr fontId="6"/>
  </si>
  <si>
    <t>本</t>
    <rPh sb="0" eb="1">
      <t>ホン</t>
    </rPh>
    <phoneticPr fontId="6"/>
  </si>
  <si>
    <t>年</t>
    <rPh sb="0" eb="1">
      <t>ネン</t>
    </rPh>
    <phoneticPr fontId="6"/>
  </si>
  <si>
    <t>※消火器</t>
    <rPh sb="1" eb="4">
      <t>ショウカキ</t>
    </rPh>
    <phoneticPr fontId="6"/>
  </si>
  <si>
    <t>・</t>
    <phoneticPr fontId="6"/>
  </si>
  <si>
    <t>消火器以外の設備</t>
    <rPh sb="0" eb="5">
      <t>ショウカキイガイ</t>
    </rPh>
    <rPh sb="6" eb="8">
      <t>セツビ</t>
    </rPh>
    <phoneticPr fontId="6"/>
  </si>
  <si>
    <t>　消火器ありの場合、本数と使用期限</t>
    <rPh sb="1" eb="4">
      <t>ショウカキ</t>
    </rPh>
    <rPh sb="7" eb="9">
      <t>バアイ</t>
    </rPh>
    <rPh sb="10" eb="12">
      <t>ホンスウ</t>
    </rPh>
    <rPh sb="13" eb="17">
      <t>シヨウキゲン</t>
    </rPh>
    <phoneticPr fontId="6"/>
  </si>
  <si>
    <t>日中一時支援（日中型）</t>
    <rPh sb="0" eb="6">
      <t>ニッチュウイチジシエン</t>
    </rPh>
    <rPh sb="7" eb="10">
      <t>ニッチュウガタ</t>
    </rPh>
    <phoneticPr fontId="6"/>
  </si>
  <si>
    <t>日中一時支援（タイムケア型）</t>
    <rPh sb="0" eb="6">
      <t>ニッチュウイチジシエン</t>
    </rPh>
    <rPh sb="12" eb="13">
      <t>ガタ</t>
    </rPh>
    <phoneticPr fontId="6"/>
  </si>
  <si>
    <t>移動支援（個別支援型）</t>
    <rPh sb="0" eb="4">
      <t>イドウシエン</t>
    </rPh>
    <rPh sb="5" eb="10">
      <t>コベツシエンガタ</t>
    </rPh>
    <phoneticPr fontId="6"/>
  </si>
  <si>
    <t>移動支援（グループ支援型）</t>
    <rPh sb="0" eb="4">
      <t>イドウシエン</t>
    </rPh>
    <rPh sb="9" eb="12">
      <t>シエンガタ</t>
    </rPh>
    <phoneticPr fontId="6"/>
  </si>
  <si>
    <t>移動支援（送迎支援型）</t>
    <rPh sb="0" eb="4">
      <t>イドウシエン</t>
    </rPh>
    <rPh sb="5" eb="10">
      <t>ソウゲイシエンガタ</t>
    </rPh>
    <phoneticPr fontId="6"/>
  </si>
  <si>
    <t>地域活動支援センターⅡ型</t>
    <rPh sb="0" eb="6">
      <t>チイキカツドウシエン</t>
    </rPh>
    <rPh sb="11" eb="12">
      <t>ガタ</t>
    </rPh>
    <phoneticPr fontId="6"/>
  </si>
  <si>
    <t>日中一時支援事業（医療型）</t>
    <phoneticPr fontId="6"/>
  </si>
  <si>
    <t>こちらは、新規契約の事業所用です。
このリストも必ず一緒に提出願います。
下記の書類提出後、内容に不備等なければ契約書を送付します。</t>
    <phoneticPr fontId="21"/>
  </si>
  <si>
    <t>（様式０－１）</t>
    <rPh sb="1" eb="3">
      <t>ヨウシキ</t>
    </rPh>
    <phoneticPr fontId="21"/>
  </si>
  <si>
    <t>添付書類確認リスト（新規契約の事業所用）</t>
    <rPh sb="0" eb="2">
      <t>テンプ</t>
    </rPh>
    <rPh sb="2" eb="4">
      <t>ショルイ</t>
    </rPh>
    <rPh sb="4" eb="6">
      <t>カクニン</t>
    </rPh>
    <rPh sb="10" eb="14">
      <t>シンキケイヤク</t>
    </rPh>
    <rPh sb="15" eb="19">
      <t>ジギョウショヨウ</t>
    </rPh>
    <phoneticPr fontId="21"/>
  </si>
  <si>
    <t>書類作成担当者</t>
    <phoneticPr fontId="6"/>
  </si>
  <si>
    <t>チェック欄</t>
    <rPh sb="4" eb="5">
      <t>ラン</t>
    </rPh>
    <phoneticPr fontId="21"/>
  </si>
  <si>
    <t>下段の確認事項の欄も忘れずに記載すること</t>
    <phoneticPr fontId="21"/>
  </si>
  <si>
    <t>２年度分</t>
    <rPh sb="1" eb="2">
      <t>ネン</t>
    </rPh>
    <rPh sb="2" eb="3">
      <t>ド</t>
    </rPh>
    <rPh sb="3" eb="4">
      <t>ブン</t>
    </rPh>
    <phoneticPr fontId="21"/>
  </si>
  <si>
    <t>非常災害時マニュアル等</t>
    <rPh sb="0" eb="4">
      <t>ヒジョウサイガイ</t>
    </rPh>
    <rPh sb="4" eb="5">
      <t>ジ</t>
    </rPh>
    <rPh sb="10" eb="11">
      <t>トウ</t>
    </rPh>
    <phoneticPr fontId="6"/>
  </si>
  <si>
    <t>様式１－２において、非常災害時マニュアル「有」の場合</t>
    <phoneticPr fontId="6"/>
  </si>
  <si>
    <t>契約日（予定）時点のもの。下段の注意書きを確認すること</t>
    <rPh sb="0" eb="2">
      <t>ケイヤク</t>
    </rPh>
    <rPh sb="4" eb="6">
      <t>ヨテイ</t>
    </rPh>
    <rPh sb="7" eb="9">
      <t>ジテン</t>
    </rPh>
    <rPh sb="13" eb="15">
      <t>ゲダン</t>
    </rPh>
    <rPh sb="16" eb="19">
      <t>チュウイガ</t>
    </rPh>
    <rPh sb="21" eb="23">
      <t>カクニン</t>
    </rPh>
    <phoneticPr fontId="21"/>
  </si>
  <si>
    <r>
      <t xml:space="preserve">契約日（予定）時点のもの
</t>
    </r>
    <r>
      <rPr>
        <b/>
        <sz val="10"/>
        <color theme="1"/>
        <rFont val="ＭＳ Ｐゴシック"/>
        <family val="3"/>
        <charset val="128"/>
        <scheme val="minor"/>
      </rPr>
      <t>地域生活支援事業の事業名を記載し、配置職員名簿（様式２）の職員が記載されていること</t>
    </r>
    <rPh sb="0" eb="3">
      <t>ケイヤクビ</t>
    </rPh>
    <rPh sb="4" eb="6">
      <t>ヨテイ</t>
    </rPh>
    <rPh sb="7" eb="9">
      <t>ジテン</t>
    </rPh>
    <phoneticPr fontId="21"/>
  </si>
  <si>
    <t>下段の注意書きを確認すること</t>
    <rPh sb="3" eb="6">
      <t>チュウイガ</t>
    </rPh>
    <rPh sb="8" eb="10">
      <t>カクニン</t>
    </rPh>
    <phoneticPr fontId="21"/>
  </si>
  <si>
    <t>事業実施計画書の実施事業所情報（請求事務）の欄が転記されます。</t>
    <phoneticPr fontId="6"/>
  </si>
  <si>
    <t>委託契約日（予定）が保険期間に含まれているもの</t>
    <rPh sb="0" eb="2">
      <t>イタク</t>
    </rPh>
    <rPh sb="2" eb="5">
      <t>ケイヤクビ</t>
    </rPh>
    <rPh sb="6" eb="8">
      <t>ヨテイ</t>
    </rPh>
    <rPh sb="10" eb="12">
      <t>ホケン</t>
    </rPh>
    <rPh sb="12" eb="14">
      <t>キカン</t>
    </rPh>
    <rPh sb="15" eb="16">
      <t>フク</t>
    </rPh>
    <phoneticPr fontId="21"/>
  </si>
  <si>
    <t>収支予算書</t>
    <rPh sb="0" eb="5">
      <t>シュウシヨサンショ</t>
    </rPh>
    <phoneticPr fontId="21"/>
  </si>
  <si>
    <t>２年（24カ月）分</t>
    <rPh sb="1" eb="2">
      <t>ネン</t>
    </rPh>
    <rPh sb="6" eb="7">
      <t>ゲツ</t>
    </rPh>
    <rPh sb="8" eb="9">
      <t>ブン</t>
    </rPh>
    <phoneticPr fontId="21"/>
  </si>
  <si>
    <r>
      <t>貸借対照表、損益計算書、</t>
    </r>
    <r>
      <rPr>
        <b/>
        <sz val="10"/>
        <color theme="1"/>
        <rFont val="ＭＳ Ｐゴシック"/>
        <family val="3"/>
        <charset val="128"/>
        <scheme val="minor"/>
      </rPr>
      <t>販売費及び一般管理費の内訳</t>
    </r>
    <r>
      <rPr>
        <sz val="10"/>
        <color theme="1"/>
        <rFont val="ＭＳ Ｐゴシック"/>
        <family val="3"/>
        <charset val="128"/>
        <scheme val="minor"/>
      </rPr>
      <t>を添付</t>
    </r>
    <rPh sb="0" eb="2">
      <t>タイシャク</t>
    </rPh>
    <rPh sb="2" eb="5">
      <t>タイショウヒョウ</t>
    </rPh>
    <rPh sb="6" eb="8">
      <t>ソンエキ</t>
    </rPh>
    <rPh sb="8" eb="11">
      <t>ケイサンショ</t>
    </rPh>
    <rPh sb="12" eb="15">
      <t>ハンバイヒ</t>
    </rPh>
    <rPh sb="15" eb="16">
      <t>オヨ</t>
    </rPh>
    <rPh sb="17" eb="22">
      <t>イッパンカンリヒ</t>
    </rPh>
    <rPh sb="23" eb="25">
      <t>ウチワケ</t>
    </rPh>
    <rPh sb="26" eb="28">
      <t>テンプ</t>
    </rPh>
    <phoneticPr fontId="21"/>
  </si>
  <si>
    <t>委託契約日（予定）が賃貸借期間に含まれているもの。賃貸借契約が自動更新の場合は、そのことが分かる部分も提出すること
代表者等の個人名義の場合は、所有者から法人への賃貸借契約書が必要</t>
    <rPh sb="0" eb="2">
      <t>イタク</t>
    </rPh>
    <rPh sb="2" eb="5">
      <t>ケイヤクビ</t>
    </rPh>
    <rPh sb="6" eb="8">
      <t>ヨテイ</t>
    </rPh>
    <rPh sb="10" eb="13">
      <t>チンタイシャク</t>
    </rPh>
    <rPh sb="13" eb="15">
      <t>キカン</t>
    </rPh>
    <rPh sb="16" eb="17">
      <t>フク</t>
    </rPh>
    <rPh sb="25" eb="28">
      <t>チンタイシャク</t>
    </rPh>
    <rPh sb="28" eb="30">
      <t>ケイヤク</t>
    </rPh>
    <rPh sb="31" eb="33">
      <t>ジドウ</t>
    </rPh>
    <rPh sb="33" eb="35">
      <t>コウシン</t>
    </rPh>
    <rPh sb="36" eb="38">
      <t>バアイ</t>
    </rPh>
    <rPh sb="45" eb="46">
      <t>ワ</t>
    </rPh>
    <rPh sb="48" eb="50">
      <t>ブブン</t>
    </rPh>
    <rPh sb="51" eb="53">
      <t>テイシュツ</t>
    </rPh>
    <rPh sb="58" eb="62">
      <t>ダイヒョウシャトウ</t>
    </rPh>
    <rPh sb="63" eb="67">
      <t>コジンメイギ</t>
    </rPh>
    <rPh sb="68" eb="70">
      <t>バアイ</t>
    </rPh>
    <rPh sb="72" eb="75">
      <t>ショユウシャ</t>
    </rPh>
    <rPh sb="77" eb="79">
      <t>ホウジン</t>
    </rPh>
    <rPh sb="81" eb="87">
      <t>チンタイシャクケイヤクショ</t>
    </rPh>
    <rPh sb="88" eb="90">
      <t>ヒツヨウ</t>
    </rPh>
    <phoneticPr fontId="6"/>
  </si>
  <si>
    <t>法人に対し業務を執行する社員、取締役、執行役又はこれらに準ずる者と同等の支配力を有するものと認められる者を記載</t>
    <rPh sb="53" eb="55">
      <t>キサイ</t>
    </rPh>
    <phoneticPr fontId="21"/>
  </si>
  <si>
    <t>内容を確認したうえで、記名押印。契約書と同じ印であること</t>
    <rPh sb="0" eb="2">
      <t>ナイヨウ</t>
    </rPh>
    <rPh sb="3" eb="5">
      <t>カクニン</t>
    </rPh>
    <rPh sb="11" eb="13">
      <t>キメイ</t>
    </rPh>
    <rPh sb="13" eb="15">
      <t>オウイン</t>
    </rPh>
    <rPh sb="16" eb="19">
      <t>ケイヤクショ</t>
    </rPh>
    <rPh sb="20" eb="21">
      <t>オナ</t>
    </rPh>
    <rPh sb="22" eb="23">
      <t>イン</t>
    </rPh>
    <phoneticPr fontId="21"/>
  </si>
  <si>
    <t>事業所の平面図</t>
    <rPh sb="0" eb="3">
      <t>ジギョウショ</t>
    </rPh>
    <rPh sb="4" eb="7">
      <t>ヘイメンズ</t>
    </rPh>
    <phoneticPr fontId="21"/>
  </si>
  <si>
    <t>様式３</t>
    <rPh sb="0" eb="2">
      <t>ヨウシキ</t>
    </rPh>
    <phoneticPr fontId="21"/>
  </si>
  <si>
    <t>レイアウトが分かるもの
下段の備考を確認すること
設備・備品等一覧表（様式４）で記載した部屋の名称と整合を図ること
喫煙場所がある場合は平面図上で示すこと</t>
    <rPh sb="6" eb="7">
      <t>ワ</t>
    </rPh>
    <rPh sb="12" eb="14">
      <t>ゲダン</t>
    </rPh>
    <rPh sb="15" eb="17">
      <t>ビコウ</t>
    </rPh>
    <rPh sb="18" eb="20">
      <t>カクニン</t>
    </rPh>
    <rPh sb="25" eb="27">
      <t>セツビ</t>
    </rPh>
    <rPh sb="28" eb="31">
      <t>ビヒントウ</t>
    </rPh>
    <rPh sb="31" eb="34">
      <t>イチランヒョウ</t>
    </rPh>
    <rPh sb="35" eb="37">
      <t>ヨウシキ</t>
    </rPh>
    <rPh sb="40" eb="42">
      <t>キサイ</t>
    </rPh>
    <rPh sb="44" eb="46">
      <t>ヘヤ</t>
    </rPh>
    <rPh sb="47" eb="49">
      <t>メイショウ</t>
    </rPh>
    <rPh sb="50" eb="52">
      <t>セイゴウ</t>
    </rPh>
    <rPh sb="53" eb="54">
      <t>ハカ</t>
    </rPh>
    <rPh sb="58" eb="62">
      <t>キツエンバショ</t>
    </rPh>
    <rPh sb="65" eb="67">
      <t>バアイ</t>
    </rPh>
    <rPh sb="68" eb="72">
      <t>ヘイメンズジョウ</t>
    </rPh>
    <rPh sb="73" eb="74">
      <t>シメ</t>
    </rPh>
    <phoneticPr fontId="21"/>
  </si>
  <si>
    <t>位置図</t>
    <rPh sb="0" eb="3">
      <t>イチズ</t>
    </rPh>
    <phoneticPr fontId="6"/>
  </si>
  <si>
    <t>任意の様式</t>
    <rPh sb="0" eb="2">
      <t>ニンイ</t>
    </rPh>
    <rPh sb="3" eb="5">
      <t>ヨウシキ</t>
    </rPh>
    <phoneticPr fontId="6"/>
  </si>
  <si>
    <t>事業所内外の写真</t>
    <rPh sb="0" eb="5">
      <t>ジギョウショナイガイ</t>
    </rPh>
    <rPh sb="6" eb="8">
      <t>シャシン</t>
    </rPh>
    <phoneticPr fontId="6"/>
  </si>
  <si>
    <t>平面図に撮影方向を記入すること</t>
    <rPh sb="0" eb="3">
      <t>ヘイメンズ</t>
    </rPh>
    <rPh sb="4" eb="8">
      <t>サツエイホウコウ</t>
    </rPh>
    <rPh sb="9" eb="11">
      <t>キニュウ</t>
    </rPh>
    <phoneticPr fontId="6"/>
  </si>
  <si>
    <t>消火器を設置している場合は本数と使用期限を記載</t>
    <rPh sb="4" eb="6">
      <t>セッチ</t>
    </rPh>
    <rPh sb="10" eb="12">
      <t>バアイ</t>
    </rPh>
    <rPh sb="13" eb="15">
      <t>ホンスウ</t>
    </rPh>
    <phoneticPr fontId="21"/>
  </si>
  <si>
    <t>直近３ヶ月以内に発行のもの</t>
    <rPh sb="0" eb="2">
      <t>チョッキン</t>
    </rPh>
    <rPh sb="4" eb="5">
      <t>ゲツ</t>
    </rPh>
    <rPh sb="5" eb="7">
      <t>イナイ</t>
    </rPh>
    <rPh sb="8" eb="10">
      <t>ハッコウ</t>
    </rPh>
    <phoneticPr fontId="21"/>
  </si>
  <si>
    <t>建築物関連法令協議記録</t>
    <rPh sb="0" eb="3">
      <t>ケンチクブツ</t>
    </rPh>
    <rPh sb="3" eb="5">
      <t>カンレン</t>
    </rPh>
    <rPh sb="5" eb="11">
      <t>ホウレイキョウギキロク</t>
    </rPh>
    <phoneticPr fontId="21"/>
  </si>
  <si>
    <t>看護職員を配置しており、医療的ケア者（児）を預かる時間帯を通して配置が可能な場合のみ提出</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rPh sb="42" eb="44">
      <t>テイシュツ</t>
    </rPh>
    <phoneticPr fontId="6"/>
  </si>
  <si>
    <t>社会福祉法人くらしき</t>
    <rPh sb="0" eb="6">
      <t>シャカイフクシホウジン</t>
    </rPh>
    <phoneticPr fontId="6"/>
  </si>
  <si>
    <t>ｼｬｶｲﾌｸｼﾎｳｼﾞﾝｸﾗｼｷ</t>
  </si>
  <si>
    <t>710-8565</t>
  </si>
  <si>
    <t>倉敷市西中新田６４０番地</t>
    <rPh sb="0" eb="7">
      <t>クラシキシニシナカシンデン</t>
    </rPh>
    <rPh sb="10" eb="12">
      <t>バンチ</t>
    </rPh>
    <phoneticPr fontId="6"/>
  </si>
  <si>
    <t>○○○-○○○-○○○○</t>
  </si>
  <si>
    <t>理事長</t>
    <rPh sb="0" eb="3">
      <t>リジチョウ</t>
    </rPh>
    <phoneticPr fontId="6"/>
  </si>
  <si>
    <t>倉敷太郎</t>
    <rPh sb="0" eb="4">
      <t>クラシキタロウ</t>
    </rPh>
    <phoneticPr fontId="6"/>
  </si>
  <si>
    <t>記入例</t>
    <rPh sb="0" eb="3">
      <t>キニュウレイ</t>
    </rPh>
    <phoneticPr fontId="5"/>
  </si>
  <si>
    <t>記入例</t>
    <rPh sb="0" eb="3">
      <t>キニュウレイ</t>
    </rPh>
    <phoneticPr fontId="6"/>
  </si>
  <si>
    <t>3360******</t>
  </si>
  <si>
    <t>　デイサービスくらしき</t>
  </si>
  <si>
    <t>ﾃﾞｲｻｰﾋﾞｽｸﾗｼｷ</t>
  </si>
  <si>
    <t>710-0834</t>
  </si>
  <si>
    <t>倉敷市笹沖170</t>
    <rPh sb="0" eb="5">
      <t>クラシキシササオキ</t>
    </rPh>
    <phoneticPr fontId="6"/>
  </si>
  <si>
    <t>△△△-△△△-△△△△</t>
  </si>
  <si>
    <t>管理者</t>
    <rPh sb="0" eb="3">
      <t>カンリシャ</t>
    </rPh>
    <phoneticPr fontId="6"/>
  </si>
  <si>
    <t>倉敷　市花</t>
    <rPh sb="0" eb="2">
      <t>クラシキ</t>
    </rPh>
    <rPh sb="3" eb="4">
      <t>イチ</t>
    </rPh>
    <rPh sb="4" eb="5">
      <t>ハナ</t>
    </rPh>
    <phoneticPr fontId="6"/>
  </si>
  <si>
    <t>水島　さくら</t>
    <rPh sb="0" eb="2">
      <t>ミズシマ</t>
    </rPh>
    <phoneticPr fontId="6"/>
  </si>
  <si>
    <t>児島　光</t>
    <rPh sb="0" eb="2">
      <t>コジマ</t>
    </rPh>
    <rPh sb="3" eb="4">
      <t>ヒカ</t>
    </rPh>
    <phoneticPr fontId="6"/>
  </si>
  <si>
    <t>◇◇◇-◇◇◇-◇◇◇◇</t>
  </si>
  <si>
    <t>*****@*****.co.jp</t>
  </si>
  <si>
    <t>移動支援事業（個別支援型）</t>
    <phoneticPr fontId="6"/>
  </si>
  <si>
    <t>○</t>
  </si>
  <si>
    <t>×</t>
  </si>
  <si>
    <t>はい</t>
  </si>
  <si>
    <t>いいえ</t>
  </si>
  <si>
    <t>有</t>
  </si>
  <si>
    <t>日中一時支援</t>
  </si>
  <si>
    <t>1月1日～1月3日</t>
  </si>
  <si>
    <t>-</t>
  </si>
  <si>
    <t>非常勤</t>
  </si>
  <si>
    <t>事業所から車で片道20分以内</t>
    <rPh sb="0" eb="3">
      <t>ジギョウショ</t>
    </rPh>
    <rPh sb="5" eb="6">
      <t>クルマ</t>
    </rPh>
    <rPh sb="7" eb="9">
      <t>カタミチ</t>
    </rPh>
    <rPh sb="11" eb="12">
      <t>プン</t>
    </rPh>
    <rPh sb="12" eb="14">
      <t>イナイ</t>
    </rPh>
    <phoneticPr fontId="5"/>
  </si>
  <si>
    <t>営業時間外の預かりに対応した場合は、1時間につき2000円
おやつ代、共益費（光熱水費）として利用１回につき100円
当日キャンセル料：500円</t>
  </si>
  <si>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6"/>
  </si>
  <si>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6"/>
  </si>
  <si>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6"/>
  </si>
  <si>
    <t>倉敷　花子</t>
  </si>
  <si>
    <t>女</t>
    <rPh sb="0" eb="1">
      <t>オンナ</t>
    </rPh>
    <phoneticPr fontId="6"/>
  </si>
  <si>
    <t>倉敷市　○○　○○</t>
  </si>
  <si>
    <t>②兼務</t>
  </si>
  <si>
    <t>社会福祉主事</t>
  </si>
  <si>
    <t>平成２２年４月１日～平成２３年３月３１日</t>
  </si>
  <si>
    <t>児童発達支援事業所　○○○○</t>
  </si>
  <si>
    <t>児童発達支援管理責任者</t>
  </si>
  <si>
    <t>平成２４年４月１日～平成２５年３月３１日</t>
  </si>
  <si>
    <t>日中一時支援事業所　○○○</t>
  </si>
  <si>
    <t>支援員</t>
  </si>
  <si>
    <t>倉敷　太郎</t>
    <rPh sb="0" eb="2">
      <t>クラシキ</t>
    </rPh>
    <rPh sb="3" eb="5">
      <t>タロウ</t>
    </rPh>
    <phoneticPr fontId="6"/>
  </si>
  <si>
    <t>クラシキ　タロウ</t>
  </si>
  <si>
    <t>倉敷市○○</t>
    <rPh sb="0" eb="3">
      <t>クラシキシ</t>
    </rPh>
    <phoneticPr fontId="6"/>
  </si>
  <si>
    <t>クラシキシマルマル</t>
  </si>
  <si>
    <t>昭和○年○月○日</t>
    <rPh sb="0" eb="2">
      <t>ショウワ</t>
    </rPh>
    <rPh sb="3" eb="4">
      <t>ネン</t>
    </rPh>
    <rPh sb="4" eb="6">
      <t>マルガツ</t>
    </rPh>
    <rPh sb="6" eb="8">
      <t>マルニチ</t>
    </rPh>
    <phoneticPr fontId="6"/>
  </si>
  <si>
    <t>令和８</t>
    <rPh sb="0" eb="2">
      <t>レイワ</t>
    </rPh>
    <phoneticPr fontId="6"/>
  </si>
  <si>
    <t>移動支援（個別・グループ支援型）</t>
    <rPh sb="0" eb="4">
      <t>イドウシエン</t>
    </rPh>
    <rPh sb="5" eb="7">
      <t>コベツ</t>
    </rPh>
    <phoneticPr fontId="6"/>
  </si>
  <si>
    <t>日中一時支援（日中・タイムケア型）</t>
    <rPh sb="0" eb="6">
      <t>ニッチュウイチジシエン</t>
    </rPh>
    <rPh sb="15" eb="16">
      <t>ガタ</t>
    </rPh>
    <phoneticPr fontId="6"/>
  </si>
  <si>
    <t>日中一時支援（日中・タイムケア型）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</si>
</sst>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yyyy/m/d;@"/>
    <numFmt numFmtId="178" formatCode="h:mm;@"/>
    <numFmt numFmtId="179" formatCode="[$-411]ggge&quot;年&quot;m&quot;月&quot;d&quot;日&quot;;@"/>
    <numFmt numFmtId="180" formatCode="0&quot;本&quot;"/>
    <numFmt numFmtId="181" formatCode="0&quot;年&quot;"/>
    <numFmt numFmtId="182" formatCode="0_);[Red]\(0\)"/>
    <numFmt numFmtId="183"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
      <sz val="1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s>
  <borders count="149">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xf numFmtId="0" fontId="4" fillId="0" borderId="0">
      <alignment vertical="center"/>
    </xf>
    <xf numFmtId="0" fontId="28"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8" fillId="2" borderId="0" xfId="0" applyFont="1" applyFill="1">
      <alignment vertical="center"/>
    </xf>
    <xf numFmtId="0" fontId="7" fillId="0" borderId="0" xfId="0" applyFont="1">
      <alignment vertical="center"/>
    </xf>
    <xf numFmtId="0" fontId="7" fillId="0" borderId="12" xfId="0" applyFont="1" applyBorder="1" applyAlignment="1">
      <alignment horizontal="center" vertical="center"/>
    </xf>
    <xf numFmtId="0" fontId="10" fillId="2" borderId="13" xfId="0" applyFont="1" applyFill="1" applyBorder="1" applyAlignment="1">
      <alignment vertical="center"/>
    </xf>
    <xf numFmtId="0" fontId="10" fillId="2" borderId="13" xfId="0" applyFont="1" applyFill="1" applyBorder="1">
      <alignment vertical="center"/>
    </xf>
    <xf numFmtId="0" fontId="5"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5" fillId="0" borderId="0" xfId="0" applyFont="1">
      <alignment vertical="center"/>
    </xf>
    <xf numFmtId="0" fontId="7" fillId="3" borderId="16" xfId="0" applyFont="1" applyFill="1"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lignment vertical="center"/>
    </xf>
    <xf numFmtId="0" fontId="13" fillId="2" borderId="0" xfId="0" applyFont="1" applyFill="1">
      <alignment vertical="center"/>
    </xf>
    <xf numFmtId="0" fontId="12" fillId="0" borderId="0" xfId="0" applyFont="1">
      <alignment vertical="center"/>
    </xf>
    <xf numFmtId="0" fontId="5" fillId="0" borderId="0" xfId="0" applyFont="1" applyBorder="1" applyAlignment="1">
      <alignment horizontal="center" vertical="top" wrapText="1"/>
    </xf>
    <xf numFmtId="0" fontId="12" fillId="0" borderId="0" xfId="0" applyFont="1" applyFill="1" applyBorder="1" applyAlignment="1">
      <alignment horizontal="distributed" vertical="center"/>
    </xf>
    <xf numFmtId="0" fontId="12" fillId="0" borderId="25" xfId="0" applyFont="1" applyBorder="1" applyAlignment="1">
      <alignment horizontal="right" vertical="center"/>
    </xf>
    <xf numFmtId="0" fontId="12" fillId="0" borderId="12" xfId="0" applyFont="1" applyBorder="1" applyAlignment="1">
      <alignment horizontal="right" vertical="center"/>
    </xf>
    <xf numFmtId="0" fontId="12" fillId="0" borderId="12" xfId="0" applyFont="1" applyFill="1" applyBorder="1" applyAlignment="1">
      <alignment horizontal="right" vertical="center"/>
    </xf>
    <xf numFmtId="0" fontId="12" fillId="0" borderId="27" xfId="0" applyFont="1" applyFill="1" applyBorder="1" applyAlignment="1">
      <alignment horizontal="right" vertical="center"/>
    </xf>
    <xf numFmtId="0" fontId="8" fillId="2" borderId="0" xfId="0" applyFont="1" applyFill="1" applyAlignment="1">
      <alignment vertical="top"/>
    </xf>
    <xf numFmtId="0" fontId="15" fillId="2" borderId="0" xfId="0" applyFont="1" applyFill="1">
      <alignment vertical="center"/>
    </xf>
    <xf numFmtId="0" fontId="15"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3" xfId="0" applyFont="1" applyFill="1" applyBorder="1" applyAlignment="1">
      <alignment vertical="center"/>
    </xf>
    <xf numFmtId="0" fontId="13" fillId="3" borderId="3" xfId="0" applyFont="1" applyFill="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8" fillId="2" borderId="0" xfId="0" applyFont="1" applyFill="1" applyBorder="1" applyAlignment="1">
      <alignment vertical="center"/>
    </xf>
    <xf numFmtId="0" fontId="8" fillId="2" borderId="7" xfId="0" applyFont="1" applyFill="1" applyBorder="1">
      <alignment vertical="center"/>
    </xf>
    <xf numFmtId="0" fontId="8" fillId="2" borderId="0" xfId="0" applyFont="1" applyFill="1" applyBorder="1">
      <alignment vertical="center"/>
    </xf>
    <xf numFmtId="0" fontId="8" fillId="2" borderId="8" xfId="0" applyFont="1" applyFill="1" applyBorder="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40" xfId="0" applyFont="1" applyBorder="1" applyAlignment="1">
      <alignment horizontal="center" vertical="center"/>
    </xf>
    <xf numFmtId="0" fontId="7" fillId="0" borderId="0" xfId="0" applyFont="1" applyBorder="1">
      <alignment vertical="center"/>
    </xf>
    <xf numFmtId="0" fontId="7" fillId="0" borderId="41" xfId="0" applyFont="1" applyBorder="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lignment vertical="center"/>
    </xf>
    <xf numFmtId="0" fontId="7" fillId="0" borderId="4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27"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pplyAlignment="1"/>
    <xf numFmtId="0" fontId="7" fillId="0" borderId="0" xfId="0" applyFont="1" applyAlignment="1">
      <alignment horizontal="right" vertical="center"/>
    </xf>
    <xf numFmtId="0" fontId="7" fillId="0" borderId="16" xfId="0" applyFont="1" applyBorder="1">
      <alignment vertical="center"/>
    </xf>
    <xf numFmtId="0" fontId="7" fillId="0" borderId="28" xfId="0" applyFont="1" applyBorder="1">
      <alignment vertical="center"/>
    </xf>
    <xf numFmtId="0" fontId="7" fillId="0" borderId="0" xfId="0" applyNumberFormat="1" applyFont="1" applyAlignment="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10" fillId="2"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2" fillId="0" borderId="47" xfId="0" applyFont="1" applyBorder="1" applyAlignment="1">
      <alignment horizontal="right" vertical="center"/>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18" xfId="0" applyFont="1" applyBorder="1" applyAlignment="1">
      <alignment horizontal="right" vertical="center"/>
    </xf>
    <xf numFmtId="0" fontId="7" fillId="0" borderId="0" xfId="0" applyFont="1" applyAlignment="1">
      <alignment horizontal="center"/>
    </xf>
    <xf numFmtId="0" fontId="7" fillId="0" borderId="0" xfId="0" applyFont="1" applyAlignment="1">
      <alignment horizontal="right"/>
    </xf>
    <xf numFmtId="0" fontId="10" fillId="0" borderId="0" xfId="0" applyFont="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3" fillId="3" borderId="33" xfId="0" applyFont="1" applyFill="1" applyBorder="1" applyAlignment="1">
      <alignment horizontal="center" vertical="center"/>
    </xf>
    <xf numFmtId="0" fontId="16" fillId="2" borderId="0" xfId="0" applyFont="1" applyFill="1">
      <alignment vertical="center"/>
    </xf>
    <xf numFmtId="0" fontId="7" fillId="6" borderId="0" xfId="0" applyFont="1" applyFill="1" applyBorder="1">
      <alignment vertical="center"/>
    </xf>
    <xf numFmtId="0" fontId="13" fillId="7" borderId="28" xfId="0" applyFont="1" applyFill="1" applyBorder="1" applyAlignment="1">
      <alignment horizontal="center" vertical="center"/>
    </xf>
    <xf numFmtId="0" fontId="7" fillId="6" borderId="0" xfId="0" applyFont="1" applyFill="1">
      <alignment vertical="center"/>
    </xf>
    <xf numFmtId="0" fontId="10" fillId="6" borderId="0" xfId="0" applyFont="1" applyFill="1">
      <alignment vertical="center"/>
    </xf>
    <xf numFmtId="0" fontId="5" fillId="6" borderId="0" xfId="0" applyFont="1" applyFill="1">
      <alignment vertical="center"/>
    </xf>
    <xf numFmtId="0" fontId="5" fillId="0" borderId="0" xfId="4">
      <alignment vertical="center"/>
    </xf>
    <xf numFmtId="0" fontId="5" fillId="0" borderId="0" xfId="4" applyBorder="1" applyAlignment="1">
      <alignment horizontal="center" vertical="center"/>
    </xf>
    <xf numFmtId="0" fontId="5" fillId="0" borderId="0" xfId="4" applyFont="1" applyBorder="1" applyAlignment="1">
      <alignment vertical="center"/>
    </xf>
    <xf numFmtId="0" fontId="31" fillId="0" borderId="33" xfId="4" applyFont="1" applyBorder="1" applyAlignment="1">
      <alignment horizontal="center" vertical="center"/>
    </xf>
    <xf numFmtId="0" fontId="5" fillId="0" borderId="0" xfId="4" applyAlignment="1">
      <alignment horizontal="right" vertical="center"/>
    </xf>
    <xf numFmtId="0" fontId="0" fillId="0" borderId="0" xfId="4" applyFont="1">
      <alignment vertical="center"/>
    </xf>
    <xf numFmtId="0" fontId="17" fillId="2" borderId="0" xfId="0" applyFont="1" applyFill="1">
      <alignment vertical="center"/>
    </xf>
    <xf numFmtId="0" fontId="10" fillId="0" borderId="0" xfId="0" applyFont="1" applyBorder="1" applyAlignment="1">
      <alignment horizontal="center" vertical="center"/>
    </xf>
    <xf numFmtId="0" fontId="0" fillId="0" borderId="0" xfId="0" applyFill="1" applyAlignment="1">
      <alignment vertical="center"/>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0" borderId="28" xfId="0" applyFont="1" applyFill="1" applyBorder="1" applyAlignment="1">
      <alignment horizontal="center" vertical="center"/>
    </xf>
    <xf numFmtId="0" fontId="7"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Font="1" applyAlignment="1">
      <alignment vertical="center"/>
    </xf>
    <xf numFmtId="0" fontId="13" fillId="2" borderId="0" xfId="0" applyFont="1" applyFill="1" applyAlignment="1">
      <alignment vertical="center"/>
    </xf>
    <xf numFmtId="58" fontId="8" fillId="2" borderId="0" xfId="0" applyNumberFormat="1" applyFont="1" applyFill="1" applyAlignment="1">
      <alignment vertical="center"/>
    </xf>
    <xf numFmtId="0" fontId="38" fillId="0" borderId="0" xfId="0" applyFont="1" applyAlignment="1">
      <alignment vertical="center"/>
    </xf>
    <xf numFmtId="0" fontId="38" fillId="0" borderId="0" xfId="0" applyFont="1">
      <alignment vertical="center"/>
    </xf>
    <xf numFmtId="0" fontId="39" fillId="2" borderId="0" xfId="0" applyFont="1" applyFill="1">
      <alignment vertical="center"/>
    </xf>
    <xf numFmtId="0" fontId="0" fillId="0" borderId="0" xfId="0" applyFont="1">
      <alignment vertical="center"/>
    </xf>
    <xf numFmtId="0" fontId="0" fillId="0" borderId="0" xfId="0" applyFill="1" applyBorder="1">
      <alignment vertical="center"/>
    </xf>
    <xf numFmtId="0" fontId="13" fillId="2" borderId="0" xfId="0" applyFont="1" applyFill="1" applyAlignment="1">
      <alignment horizontal="center" vertical="center" wrapText="1"/>
    </xf>
    <xf numFmtId="0" fontId="32" fillId="0" borderId="0" xfId="0" applyFont="1">
      <alignment vertical="center"/>
    </xf>
    <xf numFmtId="0" fontId="29" fillId="0" borderId="40" xfId="0" applyFont="1" applyBorder="1" applyAlignment="1">
      <alignment horizontal="center" vertical="center" wrapText="1"/>
    </xf>
    <xf numFmtId="0" fontId="0" fillId="0" borderId="40" xfId="0" applyBorder="1" applyAlignment="1">
      <alignment horizontal="center" vertical="center" shrinkToFit="1"/>
    </xf>
    <xf numFmtId="0" fontId="42" fillId="2" borderId="0" xfId="0" applyFont="1" applyFill="1">
      <alignment vertical="center"/>
    </xf>
    <xf numFmtId="0" fontId="0" fillId="0" borderId="79"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36" fillId="0" borderId="0" xfId="0" applyFont="1" applyAlignment="1">
      <alignment vertical="center"/>
    </xf>
    <xf numFmtId="0" fontId="0" fillId="0" borderId="40" xfId="4" applyFont="1" applyBorder="1" applyAlignment="1">
      <alignment horizontal="left" vertical="center"/>
    </xf>
    <xf numFmtId="0" fontId="0" fillId="0" borderId="86" xfId="0" applyBorder="1" applyAlignment="1">
      <alignment horizontal="center" vertical="center"/>
    </xf>
    <xf numFmtId="0" fontId="0" fillId="0" borderId="109" xfId="0" applyBorder="1" applyAlignment="1">
      <alignment horizontal="center" vertical="center"/>
    </xf>
    <xf numFmtId="0" fontId="32" fillId="0" borderId="0" xfId="0" applyFont="1" applyAlignment="1">
      <alignment vertical="center"/>
    </xf>
    <xf numFmtId="0" fontId="0" fillId="0" borderId="40" xfId="0" applyBorder="1">
      <alignment vertical="center"/>
    </xf>
    <xf numFmtId="0" fontId="0" fillId="8" borderId="71" xfId="0" applyFill="1" applyBorder="1" applyAlignment="1">
      <alignment horizontal="center" vertical="center"/>
    </xf>
    <xf numFmtId="0" fontId="0" fillId="8" borderId="69" xfId="0" applyFill="1" applyBorder="1" applyAlignment="1">
      <alignment horizontal="center" vertical="center"/>
    </xf>
    <xf numFmtId="0" fontId="0" fillId="8" borderId="97" xfId="0"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8" fillId="2" borderId="0" xfId="0" applyFont="1" applyFill="1" applyAlignment="1">
      <alignment vertical="center"/>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0" xfId="4" applyFont="1">
      <alignment vertical="center"/>
    </xf>
    <xf numFmtId="0" fontId="0" fillId="8" borderId="69" xfId="0" applyFill="1" applyBorder="1" applyAlignment="1">
      <alignment vertical="center"/>
    </xf>
    <xf numFmtId="0" fontId="0" fillId="8" borderId="71" xfId="0" applyFill="1" applyBorder="1" applyAlignment="1">
      <alignment vertical="center"/>
    </xf>
    <xf numFmtId="0" fontId="0" fillId="0" borderId="97" xfId="0" applyFill="1" applyBorder="1" applyAlignment="1">
      <alignment vertical="center"/>
    </xf>
    <xf numFmtId="0" fontId="40" fillId="0" borderId="95" xfId="0" applyFont="1" applyFill="1" applyBorder="1" applyAlignment="1">
      <alignment wrapText="1"/>
    </xf>
    <xf numFmtId="0" fontId="0" fillId="8" borderId="75" xfId="0" applyFill="1" applyBorder="1" applyAlignme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8" xfId="0" applyBorder="1" applyAlignment="1">
      <alignment horizontal="center" vertical="center" textRotation="255"/>
    </xf>
    <xf numFmtId="0" fontId="0" fillId="0" borderId="69" xfId="0"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3" borderId="17" xfId="0" applyFont="1" applyFill="1" applyBorder="1" applyAlignment="1">
      <alignment horizontal="distributed" vertical="center"/>
    </xf>
    <xf numFmtId="0" fontId="10" fillId="0" borderId="14" xfId="0" applyFont="1" applyBorder="1" applyAlignment="1">
      <alignment horizontal="left" vertical="center"/>
    </xf>
    <xf numFmtId="0" fontId="0" fillId="0" borderId="102"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10" fillId="0" borderId="14" xfId="0" applyFont="1" applyBorder="1" applyAlignment="1">
      <alignment vertical="center" shrinkToFit="1"/>
    </xf>
    <xf numFmtId="0" fontId="0" fillId="0" borderId="0" xfId="0" applyAlignment="1">
      <alignment vertical="center" shrinkToFit="1"/>
    </xf>
    <xf numFmtId="0" fontId="10" fillId="0" borderId="14" xfId="0" applyFont="1" applyBorder="1" applyAlignment="1">
      <alignment horizontal="left" vertical="center"/>
    </xf>
    <xf numFmtId="0" fontId="10" fillId="0" borderId="14" xfId="0" applyFont="1" applyBorder="1" applyAlignment="1">
      <alignment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0" xfId="0" applyBorder="1" applyAlignment="1">
      <alignment horizontal="center" vertical="center" wrapText="1"/>
    </xf>
    <xf numFmtId="0" fontId="10" fillId="0" borderId="15" xfId="0" applyFont="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8" borderId="40" xfId="0" applyFill="1" applyBorder="1" applyAlignment="1">
      <alignment horizontal="center" vertical="center" shrinkToFi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0" fillId="3" borderId="125" xfId="0" applyFont="1" applyFill="1" applyBorder="1" applyAlignment="1">
      <alignment horizontal="center" vertical="center"/>
    </xf>
    <xf numFmtId="0" fontId="14" fillId="0" borderId="129" xfId="0" applyFont="1" applyBorder="1" applyAlignment="1">
      <alignment vertical="center"/>
    </xf>
    <xf numFmtId="0" fontId="0" fillId="0" borderId="90"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2" fillId="0" borderId="60" xfId="0" applyFont="1" applyBorder="1" applyAlignment="1">
      <alignment vertical="center" wrapText="1"/>
    </xf>
    <xf numFmtId="0" fontId="32" fillId="0" borderId="106" xfId="0" applyFont="1" applyBorder="1" applyAlignment="1">
      <alignment vertical="center" wrapText="1"/>
    </xf>
    <xf numFmtId="0" fontId="45" fillId="0" borderId="60" xfId="0" applyFont="1" applyBorder="1" applyAlignment="1">
      <alignment vertical="center"/>
    </xf>
    <xf numFmtId="0" fontId="12" fillId="0" borderId="27" xfId="0" applyFont="1" applyBorder="1" applyAlignment="1">
      <alignment horizontal="right" vertical="center"/>
    </xf>
    <xf numFmtId="0" fontId="12" fillId="0" borderId="135" xfId="0" applyFont="1" applyBorder="1" applyAlignment="1">
      <alignment horizontal="right" vertical="center"/>
    </xf>
    <xf numFmtId="0" fontId="12" fillId="3" borderId="125" xfId="0" applyFont="1" applyFill="1" applyBorder="1" applyAlignment="1">
      <alignment horizontal="distributed" vertical="center"/>
    </xf>
    <xf numFmtId="0" fontId="12" fillId="0" borderId="128" xfId="0" applyFont="1" applyBorder="1" applyAlignment="1">
      <alignment horizontal="right" vertical="center"/>
    </xf>
    <xf numFmtId="0" fontId="12" fillId="0" borderId="136" xfId="0" applyFont="1" applyBorder="1" applyAlignment="1">
      <alignment horizontal="right" vertical="center"/>
    </xf>
    <xf numFmtId="0" fontId="12" fillId="3" borderId="137" xfId="0" applyFont="1" applyFill="1" applyBorder="1" applyAlignment="1">
      <alignment horizontal="distributed" vertical="center"/>
    </xf>
    <xf numFmtId="0" fontId="12" fillId="0" borderId="88" xfId="0" applyFont="1" applyBorder="1" applyAlignment="1">
      <alignment horizontal="right" vertical="center"/>
    </xf>
    <xf numFmtId="0" fontId="12" fillId="3" borderId="133" xfId="0" applyFont="1" applyFill="1" applyBorder="1" applyAlignment="1">
      <alignment horizontal="distributed" vertical="center"/>
    </xf>
    <xf numFmtId="0" fontId="12" fillId="0" borderId="98" xfId="0" applyFont="1" applyBorder="1" applyAlignment="1">
      <alignment horizontal="right" vertical="center"/>
    </xf>
    <xf numFmtId="0" fontId="12" fillId="0" borderId="59" xfId="0" applyFont="1" applyFill="1" applyBorder="1" applyAlignment="1">
      <alignment horizontal="right" vertical="center"/>
    </xf>
    <xf numFmtId="0" fontId="12" fillId="0" borderId="138" xfId="0" applyFont="1" applyFill="1" applyBorder="1" applyAlignment="1">
      <alignment horizontal="right" vertical="center"/>
    </xf>
    <xf numFmtId="0" fontId="12" fillId="0" borderId="139" xfId="0" applyFont="1" applyFill="1" applyBorder="1" applyAlignment="1">
      <alignment horizontal="right" vertical="center"/>
    </xf>
    <xf numFmtId="0" fontId="12" fillId="0" borderId="140" xfId="0" applyFont="1" applyFill="1" applyBorder="1" applyAlignment="1">
      <alignment horizontal="right" vertical="center"/>
    </xf>
    <xf numFmtId="0" fontId="12" fillId="0" borderId="106"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2" fillId="0" borderId="60" xfId="0" applyFont="1" applyFill="1" applyBorder="1" applyAlignment="1">
      <alignment horizontal="left" vertical="center"/>
    </xf>
    <xf numFmtId="0" fontId="46" fillId="4" borderId="134" xfId="0" applyFont="1" applyFill="1" applyBorder="1" applyAlignment="1">
      <alignment horizontal="distributed" vertical="center" wrapText="1"/>
    </xf>
    <xf numFmtId="0" fontId="46" fillId="4" borderId="133" xfId="0" applyFont="1" applyFill="1" applyBorder="1" applyAlignment="1">
      <alignment horizontal="distributed" vertical="center" wrapText="1"/>
    </xf>
    <xf numFmtId="0" fontId="14" fillId="0" borderId="105" xfId="0" applyFont="1" applyBorder="1" applyAlignment="1">
      <alignment vertical="center"/>
    </xf>
    <xf numFmtId="0" fontId="0" fillId="8" borderId="40" xfId="0" applyFill="1" applyBorder="1" applyAlignment="1">
      <alignment horizontal="center" vertical="center" shrinkToFit="1"/>
    </xf>
    <xf numFmtId="177" fontId="0" fillId="8" borderId="40" xfId="0" applyNumberFormat="1" applyFill="1" applyBorder="1" applyAlignment="1">
      <alignment horizontal="center" vertical="center" shrinkToFit="1"/>
    </xf>
    <xf numFmtId="0" fontId="20" fillId="0" borderId="0" xfId="0" applyFont="1" applyFill="1" applyAlignment="1">
      <alignment vertical="center" wrapText="1"/>
    </xf>
    <xf numFmtId="0" fontId="8" fillId="2" borderId="0" xfId="0" applyFont="1" applyFill="1" applyAlignment="1">
      <alignment horizontal="right" vertical="center"/>
    </xf>
    <xf numFmtId="0" fontId="13"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7" fillId="0" borderId="20" xfId="0" applyFont="1" applyBorder="1" applyAlignment="1">
      <alignment horizontal="center" vertical="center"/>
    </xf>
    <xf numFmtId="0" fontId="0" fillId="0" borderId="84" xfId="0" applyBorder="1" applyAlignment="1">
      <alignment horizontal="center" vertical="center" wrapText="1"/>
    </xf>
    <xf numFmtId="0" fontId="0" fillId="0" borderId="101" xfId="0" applyBorder="1" applyAlignment="1">
      <alignment horizontal="center" vertical="center" wrapText="1"/>
    </xf>
    <xf numFmtId="0" fontId="0" fillId="8" borderId="41" xfId="0" applyFill="1" applyBorder="1" applyAlignment="1">
      <alignment horizontal="left" vertical="center"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Font="1" applyBorder="1" applyAlignment="1">
      <alignment vertical="center"/>
    </xf>
    <xf numFmtId="0" fontId="47" fillId="0" borderId="0" xfId="0" applyFont="1">
      <alignment vertical="center"/>
    </xf>
    <xf numFmtId="0" fontId="48"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9" fillId="0" borderId="93" xfId="0" applyFont="1" applyBorder="1" applyAlignment="1">
      <alignment horizontal="center" vertical="center" wrapText="1"/>
    </xf>
    <xf numFmtId="0" fontId="44" fillId="0" borderId="93"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8" borderId="104" xfId="0" applyFill="1" applyBorder="1" applyAlignment="1">
      <alignment horizontal="left" vertical="center" shrinkToFit="1"/>
    </xf>
    <xf numFmtId="0" fontId="0" fillId="8" borderId="99" xfId="0" applyFill="1" applyBorder="1" applyAlignment="1">
      <alignment horizontal="left"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7" fillId="0" borderId="0" xfId="0" applyFont="1" applyAlignment="1">
      <alignment horizontal="center" vertical="center"/>
    </xf>
    <xf numFmtId="0" fontId="0" fillId="8" borderId="40" xfId="0" applyFill="1" applyBorder="1" applyAlignment="1">
      <alignment horizontal="center" vertical="center" shrinkToFit="1"/>
    </xf>
    <xf numFmtId="0" fontId="7" fillId="0" borderId="0" xfId="0" applyFont="1" applyAlignment="1">
      <alignment vertical="center"/>
    </xf>
    <xf numFmtId="0" fontId="3" fillId="0" borderId="0" xfId="5" applyAlignment="1">
      <alignment vertical="center"/>
    </xf>
    <xf numFmtId="0" fontId="0" fillId="0" borderId="2" xfId="4" applyFont="1" applyBorder="1" applyAlignment="1">
      <alignment horizontal="center" vertical="center"/>
    </xf>
    <xf numFmtId="0" fontId="34" fillId="0" borderId="40" xfId="0" applyFont="1" applyBorder="1" applyAlignment="1">
      <alignment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62" xfId="0" applyFont="1" applyBorder="1" applyAlignment="1">
      <alignment horizontal="center" vertical="center" shrinkToFit="1"/>
    </xf>
    <xf numFmtId="0" fontId="7" fillId="0" borderId="64" xfId="0" applyFont="1" applyBorder="1" applyAlignment="1">
      <alignment horizontal="center" vertical="center" shrinkToFit="1"/>
    </xf>
    <xf numFmtId="179" fontId="7" fillId="8" borderId="0" xfId="0" applyNumberFormat="1" applyFont="1" applyFill="1" applyAlignment="1" applyProtection="1">
      <alignment horizontal="right" vertical="center"/>
      <protection locked="0"/>
    </xf>
    <xf numFmtId="0" fontId="0" fillId="8" borderId="69" xfId="0" applyFill="1" applyBorder="1" applyAlignment="1">
      <alignment horizontal="left" vertical="center" shrinkToFit="1"/>
    </xf>
    <xf numFmtId="0" fontId="0" fillId="8" borderId="124" xfId="0" applyFill="1" applyBorder="1" applyAlignment="1">
      <alignment horizontal="left" vertical="center" shrinkToFit="1"/>
    </xf>
    <xf numFmtId="0" fontId="0" fillId="8" borderId="143" xfId="0" applyFill="1" applyBorder="1" applyAlignment="1">
      <alignment horizontal="left" vertical="center" shrinkToFit="1"/>
    </xf>
    <xf numFmtId="0" fontId="0" fillId="8" borderId="120" xfId="0" applyFill="1" applyBorder="1" applyAlignment="1">
      <alignment horizontal="left" vertical="center" shrinkToFit="1"/>
    </xf>
    <xf numFmtId="177" fontId="0" fillId="8" borderId="75"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5"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3" xfId="0" applyBorder="1" applyAlignment="1">
      <alignment horizontal="center" vertical="center" wrapText="1"/>
    </xf>
    <xf numFmtId="0" fontId="0" fillId="0" borderId="79" xfId="0" applyBorder="1" applyAlignment="1">
      <alignment horizontal="center" vertical="center" wrapText="1"/>
    </xf>
    <xf numFmtId="0" fontId="0" fillId="0" borderId="146"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8" xfId="0" applyFill="1" applyBorder="1" applyAlignment="1">
      <alignment horizontal="center" vertical="center" wrapText="1"/>
    </xf>
    <xf numFmtId="177" fontId="15" fillId="0" borderId="29"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177" fontId="15" fillId="0" borderId="17"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0" fontId="15"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9" xfId="0" applyFont="1" applyBorder="1" applyAlignment="1">
      <alignment horizontal="center" vertical="center" shrinkToFit="1"/>
    </xf>
    <xf numFmtId="0" fontId="13" fillId="3" borderId="31" xfId="0" applyFont="1" applyFill="1" applyBorder="1" applyAlignment="1">
      <alignment horizontal="center" vertical="center" shrinkToFit="1"/>
    </xf>
    <xf numFmtId="0" fontId="0" fillId="0" borderId="40" xfId="0" applyBorder="1" applyAlignment="1">
      <alignment horizontal="center" vertical="center"/>
    </xf>
    <xf numFmtId="178" fontId="7" fillId="0" borderId="13" xfId="0" applyNumberFormat="1" applyFont="1" applyBorder="1" applyAlignment="1">
      <alignment vertical="center"/>
    </xf>
    <xf numFmtId="178" fontId="7" fillId="0" borderId="38" xfId="0" applyNumberFormat="1" applyFont="1" applyBorder="1" applyAlignment="1">
      <alignment vertical="center"/>
    </xf>
    <xf numFmtId="178" fontId="7"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9" fillId="6" borderId="0" xfId="0" applyFont="1" applyFill="1" applyBorder="1" applyAlignment="1">
      <alignment horizontal="left" vertical="center"/>
    </xf>
    <xf numFmtId="0" fontId="0" fillId="0" borderId="96" xfId="0" applyFill="1" applyBorder="1" applyAlignment="1">
      <alignment horizontal="center" vertical="center"/>
    </xf>
    <xf numFmtId="0" fontId="0" fillId="0" borderId="104"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85" xfId="0" applyFill="1" applyBorder="1" applyAlignment="1">
      <alignment horizontal="center"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9" xfId="0" applyFill="1" applyBorder="1" applyAlignment="1">
      <alignment horizontal="center" vertical="center"/>
    </xf>
    <xf numFmtId="0" fontId="0" fillId="0" borderId="75" xfId="0" applyFill="1" applyBorder="1" applyAlignment="1">
      <alignment horizontal="center" vertical="center"/>
    </xf>
    <xf numFmtId="0" fontId="0" fillId="0" borderId="41" xfId="0" applyFill="1" applyBorder="1" applyAlignment="1">
      <alignment horizontal="center" vertical="center"/>
    </xf>
    <xf numFmtId="0" fontId="0" fillId="0" borderId="119" xfId="0" applyFill="1" applyBorder="1" applyAlignment="1">
      <alignment horizontal="center" vertical="center"/>
    </xf>
    <xf numFmtId="0" fontId="0" fillId="0" borderId="73" xfId="0" applyFill="1" applyBorder="1" applyAlignment="1">
      <alignment horizontal="center" vertical="center"/>
    </xf>
    <xf numFmtId="0" fontId="0" fillId="0" borderId="120" xfId="0" applyFill="1" applyBorder="1" applyAlignment="1">
      <alignment horizontal="center" vertical="center"/>
    </xf>
    <xf numFmtId="178" fontId="0" fillId="0" borderId="104" xfId="0" applyNumberFormat="1" applyFill="1" applyBorder="1" applyAlignment="1">
      <alignment horizontal="center" vertical="center"/>
    </xf>
    <xf numFmtId="178" fontId="0" fillId="0" borderId="116" xfId="0" applyNumberFormat="1" applyFill="1" applyBorder="1" applyAlignment="1">
      <alignment horizontal="center" vertical="center"/>
    </xf>
    <xf numFmtId="178" fontId="0" fillId="0" borderId="44" xfId="0" applyNumberFormat="1" applyFill="1" applyBorder="1" applyAlignment="1">
      <alignment horizontal="center" vertical="center"/>
    </xf>
    <xf numFmtId="178" fontId="0" fillId="0" borderId="117" xfId="0" applyNumberFormat="1" applyFill="1" applyBorder="1" applyAlignment="1">
      <alignment horizontal="center" vertical="center"/>
    </xf>
    <xf numFmtId="178" fontId="0" fillId="0" borderId="7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118" xfId="0" applyNumberFormat="1" applyFill="1" applyBorder="1" applyAlignment="1">
      <alignment horizontal="center" vertical="center"/>
    </xf>
    <xf numFmtId="178" fontId="0" fillId="0" borderId="43" xfId="0" applyNumberFormat="1" applyFill="1" applyBorder="1" applyAlignment="1">
      <alignment horizontal="center" vertical="center"/>
    </xf>
    <xf numFmtId="178" fontId="0" fillId="0" borderId="77" xfId="0" applyNumberFormat="1" applyFill="1" applyBorder="1" applyAlignment="1">
      <alignment horizontal="center" vertical="center"/>
    </xf>
    <xf numFmtId="178" fontId="0" fillId="0" borderId="76" xfId="0" applyNumberFormat="1"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6" xfId="0" applyFill="1" applyBorder="1" applyAlignment="1">
      <alignment horizontal="center" vertical="center"/>
    </xf>
    <xf numFmtId="0" fontId="0" fillId="0" borderId="114" xfId="0" applyFill="1" applyBorder="1" applyAlignment="1">
      <alignment horizontal="left" vertical="center" wrapText="1" shrinkToFit="1"/>
    </xf>
    <xf numFmtId="0" fontId="0" fillId="0" borderId="121" xfId="0" applyFill="1" applyBorder="1" applyAlignment="1">
      <alignment horizontal="left" vertical="center" wrapText="1" shrinkToFit="1"/>
    </xf>
    <xf numFmtId="0" fontId="1" fillId="0" borderId="0" xfId="7" applyAlignment="1">
      <alignment vertical="center"/>
    </xf>
    <xf numFmtId="0" fontId="1" fillId="0" borderId="0" xfId="7">
      <alignment vertical="center"/>
    </xf>
    <xf numFmtId="0" fontId="22" fillId="0" borderId="0" xfId="7" applyFont="1">
      <alignment vertical="center"/>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 fillId="0" borderId="40" xfId="7" applyBorder="1">
      <alignment vertical="center"/>
    </xf>
    <xf numFmtId="0" fontId="1" fillId="0" borderId="40" xfId="7" applyBorder="1" applyAlignment="1">
      <alignment horizontal="center" vertical="center"/>
    </xf>
    <xf numFmtId="0" fontId="52" fillId="0" borderId="0" xfId="7" applyFont="1">
      <alignment vertical="center"/>
    </xf>
    <xf numFmtId="0" fontId="24" fillId="0" borderId="64" xfId="7" applyFont="1" applyBorder="1" applyAlignment="1">
      <alignment horizontal="left" vertical="center"/>
    </xf>
    <xf numFmtId="0" fontId="1" fillId="0" borderId="64" xfId="7" applyBorder="1" applyAlignment="1">
      <alignment horizontal="center" vertical="center"/>
    </xf>
    <xf numFmtId="0" fontId="25" fillId="0" borderId="40" xfId="7" applyFont="1" applyBorder="1" applyAlignment="1">
      <alignment horizontal="left" vertical="center"/>
    </xf>
    <xf numFmtId="0" fontId="53" fillId="0" borderId="7" xfId="7" applyFont="1" applyBorder="1" applyAlignment="1">
      <alignment horizontal="left" vertical="center"/>
    </xf>
    <xf numFmtId="0" fontId="26" fillId="0" borderId="40" xfId="7" applyFont="1" applyBorder="1">
      <alignment vertical="center"/>
    </xf>
    <xf numFmtId="0" fontId="25" fillId="0" borderId="40" xfId="7" applyFont="1" applyBorder="1">
      <alignment vertical="center"/>
    </xf>
    <xf numFmtId="0" fontId="27" fillId="0" borderId="40" xfId="7" applyFont="1" applyBorder="1" applyAlignment="1">
      <alignment horizontal="left" vertical="center"/>
    </xf>
    <xf numFmtId="0" fontId="35" fillId="0" borderId="40" xfId="7" applyFont="1" applyBorder="1" applyAlignment="1">
      <alignment vertical="center" shrinkToFit="1"/>
    </xf>
    <xf numFmtId="0" fontId="25" fillId="0" borderId="40" xfId="7" applyFont="1" applyBorder="1" applyAlignment="1">
      <alignment vertical="center" wrapText="1"/>
    </xf>
    <xf numFmtId="0" fontId="35" fillId="0" borderId="40" xfId="7" applyFont="1" applyFill="1" applyBorder="1" applyAlignment="1">
      <alignment vertical="center" shrinkToFit="1"/>
    </xf>
    <xf numFmtId="0" fontId="27" fillId="0" borderId="40" xfId="7" applyFont="1" applyFill="1" applyBorder="1">
      <alignment vertical="center"/>
    </xf>
    <xf numFmtId="0" fontId="35" fillId="0" borderId="40" xfId="7" applyFont="1" applyBorder="1">
      <alignment vertical="center"/>
    </xf>
    <xf numFmtId="0" fontId="26" fillId="0" borderId="33" xfId="7" applyFont="1" applyBorder="1">
      <alignment vertical="center"/>
    </xf>
    <xf numFmtId="0" fontId="35" fillId="0" borderId="40" xfId="7" applyFont="1" applyBorder="1" applyAlignment="1">
      <alignment vertical="center" wrapText="1"/>
    </xf>
    <xf numFmtId="0" fontId="1" fillId="0" borderId="0" xfId="7" applyAlignment="1">
      <alignment horizontal="center" vertical="center" textRotation="255"/>
    </xf>
    <xf numFmtId="0" fontId="1" fillId="0" borderId="0" xfId="7" applyAlignment="1">
      <alignment horizontal="left" vertical="center"/>
    </xf>
    <xf numFmtId="0" fontId="27" fillId="0" borderId="40" xfId="7" applyFont="1" applyBorder="1" applyAlignment="1">
      <alignment horizontal="left" vertical="center" shrinkToFit="1"/>
    </xf>
    <xf numFmtId="0" fontId="27" fillId="0" borderId="40" xfId="7" applyFont="1" applyBorder="1" applyAlignment="1">
      <alignment vertical="center" wrapText="1" shrinkToFit="1"/>
    </xf>
    <xf numFmtId="0" fontId="35" fillId="0" borderId="40" xfId="7" applyFont="1" applyFill="1" applyBorder="1" applyAlignment="1">
      <alignment vertical="center" wrapText="1" shrinkToFit="1"/>
    </xf>
    <xf numFmtId="0" fontId="27" fillId="0" borderId="40" xfId="7" applyFont="1" applyBorder="1" applyAlignment="1">
      <alignment vertical="center" shrinkToFit="1"/>
    </xf>
    <xf numFmtId="0" fontId="35" fillId="0" borderId="40" xfId="7" applyFont="1" applyBorder="1" applyAlignment="1">
      <alignment vertical="center"/>
    </xf>
    <xf numFmtId="0" fontId="56" fillId="0" borderId="0" xfId="7" applyFont="1" applyAlignment="1">
      <alignment horizontal="left" vertical="center"/>
    </xf>
    <xf numFmtId="0" fontId="57" fillId="0" borderId="0" xfId="7" applyFont="1" applyAlignment="1">
      <alignment horizontal="left" vertical="center"/>
    </xf>
    <xf numFmtId="0" fontId="0" fillId="0" borderId="0" xfId="0" applyFont="1" applyAlignment="1">
      <alignment vertical="center"/>
    </xf>
    <xf numFmtId="0" fontId="0" fillId="0" borderId="83" xfId="0" applyFont="1" applyBorder="1" applyAlignment="1">
      <alignment horizontal="center" vertical="center"/>
    </xf>
    <xf numFmtId="0" fontId="6" fillId="0" borderId="115" xfId="0" applyFont="1" applyBorder="1" applyAlignment="1">
      <alignment horizontal="center" vertical="center" wrapText="1"/>
    </xf>
    <xf numFmtId="0" fontId="0" fillId="0" borderId="68" xfId="0" applyFont="1" applyBorder="1" applyAlignment="1">
      <alignment horizontal="center" vertical="center"/>
    </xf>
    <xf numFmtId="0" fontId="58" fillId="8" borderId="40" xfId="6" applyFont="1" applyFill="1" applyBorder="1" applyAlignment="1" applyProtection="1">
      <alignment horizontal="center" vertical="center"/>
      <protection locked="0"/>
    </xf>
    <xf numFmtId="0" fontId="58" fillId="8" borderId="40" xfId="6" applyFont="1" applyFill="1" applyBorder="1" applyAlignment="1" applyProtection="1">
      <alignment horizontal="center"/>
      <protection locked="0"/>
    </xf>
    <xf numFmtId="14" fontId="0" fillId="0" borderId="68" xfId="0" applyNumberFormat="1" applyBorder="1" applyAlignment="1">
      <alignment vertical="center" shrinkToFit="1"/>
    </xf>
    <xf numFmtId="0" fontId="0" fillId="0" borderId="79" xfId="0" applyBorder="1" applyAlignment="1">
      <alignment vertical="center" shrinkToFit="1"/>
    </xf>
    <xf numFmtId="0" fontId="0" fillId="0" borderId="68" xfId="0" applyBorder="1" applyAlignment="1">
      <alignment vertical="center" shrinkToFit="1"/>
    </xf>
    <xf numFmtId="0" fontId="0" fillId="0" borderId="40" xfId="0" applyBorder="1" applyAlignment="1">
      <alignment horizontal="center" vertical="center" shrinkToFit="1"/>
    </xf>
    <xf numFmtId="0" fontId="0" fillId="0" borderId="68" xfId="0" applyBorder="1" applyAlignment="1">
      <alignment horizontal="center" vertical="center" shrinkToFit="1"/>
    </xf>
    <xf numFmtId="180" fontId="0" fillId="0" borderId="68" xfId="0" applyNumberFormat="1" applyBorder="1" applyAlignment="1">
      <alignment vertical="center" shrinkToFi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shrinkToFit="1"/>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0" fontId="0" fillId="0" borderId="105" xfId="0" applyFill="1" applyBorder="1" applyAlignment="1">
      <alignment horizontal="center" vertical="center"/>
    </xf>
    <xf numFmtId="0" fontId="0" fillId="0" borderId="60" xfId="0" applyFill="1" applyBorder="1" applyAlignment="1">
      <alignment horizontal="center" vertical="center"/>
    </xf>
    <xf numFmtId="0" fontId="44" fillId="0" borderId="14" xfId="0" applyFont="1" applyFill="1" applyBorder="1" applyAlignment="1">
      <alignment horizontal="center" vertical="center" wrapText="1"/>
    </xf>
    <xf numFmtId="0" fontId="0" fillId="0" borderId="43" xfId="0"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0" borderId="14" xfId="0" applyNumberFormat="1" applyFill="1" applyBorder="1" applyAlignment="1">
      <alignment horizontal="center" vertical="center"/>
    </xf>
    <xf numFmtId="178" fontId="0" fillId="0" borderId="95" xfId="0" applyNumberFormat="1" applyFill="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33"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7" xfId="0" applyFill="1" applyBorder="1" applyAlignment="1">
      <alignment vertical="center" wrapText="1" shrinkToFit="1"/>
    </xf>
    <xf numFmtId="0" fontId="0" fillId="0" borderId="124" xfId="0" applyFill="1" applyBorder="1" applyAlignment="1">
      <alignment vertical="center" wrapText="1" shrinkToFit="1"/>
    </xf>
    <xf numFmtId="0" fontId="0" fillId="0" borderId="41" xfId="0" applyFill="1" applyBorder="1" applyAlignment="1">
      <alignment vertical="center" wrapText="1" shrinkToFit="1"/>
    </xf>
    <xf numFmtId="0" fontId="0" fillId="0" borderId="119" xfId="0" applyFill="1" applyBorder="1" applyAlignment="1">
      <alignment vertical="center" wrapText="1" shrinkToFit="1"/>
    </xf>
    <xf numFmtId="0" fontId="0" fillId="0" borderId="40" xfId="0" applyFill="1" applyBorder="1" applyAlignment="1">
      <alignment vertical="center" wrapText="1" shrinkToFit="1"/>
    </xf>
    <xf numFmtId="0" fontId="0" fillId="0" borderId="71" xfId="0" applyFill="1" applyBorder="1" applyAlignment="1">
      <alignment vertical="center" wrapText="1" shrinkToFit="1"/>
    </xf>
    <xf numFmtId="0" fontId="0" fillId="0" borderId="40" xfId="0" applyBorder="1" applyAlignment="1">
      <alignment horizontal="left" vertical="center"/>
    </xf>
    <xf numFmtId="0" fontId="0" fillId="0" borderId="40" xfId="0" applyBorder="1" applyAlignment="1">
      <alignment horizontal="center" vertical="center" shrinkToFit="1"/>
    </xf>
    <xf numFmtId="0" fontId="0" fillId="0" borderId="7" xfId="0" applyFill="1" applyBorder="1" applyAlignment="1">
      <alignment horizontal="center" vertical="center"/>
    </xf>
    <xf numFmtId="181" fontId="0" fillId="0" borderId="79" xfId="0" applyNumberFormat="1" applyBorder="1" applyAlignment="1">
      <alignment vertical="center" shrinkToFit="1"/>
    </xf>
    <xf numFmtId="181" fontId="0" fillId="0" borderId="97" xfId="0" applyNumberFormat="1" applyFill="1" applyBorder="1" applyAlignment="1">
      <alignment vertical="center"/>
    </xf>
    <xf numFmtId="0" fontId="0" fillId="0" borderId="33" xfId="0" applyBorder="1" applyAlignment="1">
      <alignment horizontal="center" vertical="center"/>
    </xf>
    <xf numFmtId="0" fontId="0" fillId="0" borderId="124" xfId="0" applyFill="1" applyBorder="1" applyAlignment="1">
      <alignment horizontal="center" vertical="center"/>
    </xf>
    <xf numFmtId="0" fontId="0" fillId="0" borderId="0" xfId="0" applyFont="1" applyAlignment="1">
      <alignment vertical="center"/>
    </xf>
    <xf numFmtId="0" fontId="0" fillId="0" borderId="68" xfId="0" applyBorder="1" applyAlignment="1">
      <alignment horizontal="center" vertical="center"/>
    </xf>
    <xf numFmtId="0" fontId="0"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7" xfId="0" applyFill="1" applyBorder="1" applyAlignment="1">
      <alignment horizontal="center" vertical="center"/>
    </xf>
    <xf numFmtId="0" fontId="0" fillId="0" borderId="68" xfId="0" applyFont="1" applyBorder="1" applyAlignment="1">
      <alignment horizontal="center" vertical="center"/>
    </xf>
    <xf numFmtId="0" fontId="0" fillId="0" borderId="33" xfId="0" applyBorder="1" applyAlignment="1">
      <alignment horizontal="center" vertical="center"/>
    </xf>
    <xf numFmtId="180" fontId="0" fillId="0" borderId="69" xfId="0" applyNumberFormat="1" applyFill="1" applyBorder="1" applyAlignment="1">
      <alignment vertical="center"/>
    </xf>
    <xf numFmtId="14" fontId="0" fillId="8" borderId="69" xfId="0" applyNumberFormat="1" applyFill="1" applyBorder="1" applyAlignment="1">
      <alignment vertical="center" shrinkToFit="1"/>
    </xf>
    <xf numFmtId="0" fontId="0" fillId="8" borderId="75" xfId="0" applyFill="1" applyBorder="1" applyAlignment="1">
      <alignment horizontal="center" vertical="center" shrinkToFit="1"/>
    </xf>
    <xf numFmtId="0" fontId="0" fillId="8" borderId="71" xfId="0" applyFill="1" applyBorder="1" applyAlignment="1">
      <alignment horizontal="center" vertical="center" shrinkToFit="1"/>
    </xf>
    <xf numFmtId="176" fontId="0" fillId="8" borderId="71" xfId="0" applyNumberFormat="1" applyFill="1" applyBorder="1" applyAlignment="1">
      <alignment horizontal="center" vertical="center" shrinkToFit="1"/>
    </xf>
    <xf numFmtId="0" fontId="0" fillId="8" borderId="71" xfId="0" applyNumberFormat="1"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69" xfId="0" applyFill="1" applyBorder="1" applyAlignment="1">
      <alignment horizontal="center" vertical="center" shrinkToFit="1"/>
    </xf>
    <xf numFmtId="0" fontId="0" fillId="8" borderId="74" xfId="0" applyFill="1" applyBorder="1" applyAlignment="1">
      <alignment horizontal="center" vertical="center" shrinkToFit="1"/>
    </xf>
    <xf numFmtId="0" fontId="0" fillId="0" borderId="9"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96" xfId="0" applyFill="1" applyBorder="1" applyAlignment="1">
      <alignment horizontal="left" vertical="center" wrapText="1"/>
    </xf>
    <xf numFmtId="178" fontId="0" fillId="0" borderId="104" xfId="0" applyNumberFormat="1" applyFill="1" applyBorder="1" applyAlignment="1">
      <alignment horizontal="center" vertical="center" wrapText="1"/>
    </xf>
    <xf numFmtId="178" fontId="0" fillId="0" borderId="44" xfId="0" applyNumberFormat="1" applyFill="1" applyBorder="1" applyAlignment="1">
      <alignment horizontal="center" vertical="center" wrapText="1"/>
    </xf>
    <xf numFmtId="178" fontId="0" fillId="0" borderId="7" xfId="0" applyNumberFormat="1" applyFill="1" applyBorder="1" applyAlignment="1">
      <alignment horizontal="center" vertical="center" wrapText="1"/>
    </xf>
    <xf numFmtId="178" fontId="0" fillId="0" borderId="43" xfId="0" applyNumberFormat="1" applyFill="1" applyBorder="1" applyAlignment="1">
      <alignment horizontal="center" vertical="center" wrapText="1"/>
    </xf>
    <xf numFmtId="178" fontId="0" fillId="0" borderId="77" xfId="0" applyNumberFormat="1" applyFill="1" applyBorder="1" applyAlignment="1">
      <alignment horizontal="center" vertical="center" wrapText="1"/>
    </xf>
    <xf numFmtId="0" fontId="0" fillId="0" borderId="4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43" xfId="0" applyFill="1" applyBorder="1" applyAlignment="1">
      <alignment horizontal="left" vertical="center" wrapText="1"/>
    </xf>
    <xf numFmtId="0" fontId="0" fillId="0" borderId="33" xfId="0" applyFill="1" applyBorder="1" applyAlignment="1">
      <alignment horizontal="center" vertical="center"/>
    </xf>
    <xf numFmtId="0" fontId="0" fillId="0" borderId="33" xfId="0" applyNumberFormat="1" applyFill="1" applyBorder="1" applyAlignment="1">
      <alignment horizontal="center" vertical="center"/>
    </xf>
    <xf numFmtId="0" fontId="0" fillId="0" borderId="71" xfId="0" applyFill="1" applyBorder="1" applyAlignment="1">
      <alignment horizontal="center" vertical="center"/>
    </xf>
    <xf numFmtId="0" fontId="0" fillId="0" borderId="71"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8" borderId="69" xfId="0" applyFill="1" applyBorder="1" applyAlignment="1" applyProtection="1">
      <alignment vertical="center" shrinkToFit="1"/>
      <protection locked="0"/>
    </xf>
    <xf numFmtId="0" fontId="0" fillId="8" borderId="97" xfId="0" applyFill="1" applyBorder="1" applyProtection="1">
      <alignment vertical="center"/>
      <protection locked="0"/>
    </xf>
    <xf numFmtId="180" fontId="0" fillId="0" borderId="71" xfId="0" applyNumberFormat="1" applyFill="1" applyBorder="1" applyProtection="1">
      <alignment vertical="center"/>
      <protection locked="0"/>
    </xf>
    <xf numFmtId="0" fontId="0" fillId="8" borderId="71" xfId="0" applyFill="1" applyBorder="1" applyProtection="1">
      <alignment vertical="center"/>
      <protection locked="0"/>
    </xf>
    <xf numFmtId="0" fontId="0" fillId="8" borderId="75" xfId="0" applyFill="1" applyBorder="1" applyAlignment="1" applyProtection="1">
      <alignment vertical="center" shrinkToFit="1"/>
      <protection locked="0"/>
    </xf>
    <xf numFmtId="0" fontId="0" fillId="8" borderId="71" xfId="0" applyFill="1" applyBorder="1" applyAlignment="1" applyProtection="1">
      <alignment vertical="center" shrinkToFit="1"/>
      <protection locked="0"/>
    </xf>
    <xf numFmtId="0" fontId="0" fillId="8" borderId="97" xfId="0" applyFill="1" applyBorder="1" applyAlignment="1" applyProtection="1">
      <alignment vertical="center" shrinkToFit="1"/>
      <protection locked="0"/>
    </xf>
    <xf numFmtId="181" fontId="0" fillId="0" borderId="71" xfId="0" applyNumberFormat="1" applyFill="1" applyBorder="1" applyProtection="1">
      <alignment vertical="center"/>
      <protection locked="0"/>
    </xf>
    <xf numFmtId="182" fontId="0" fillId="0" borderId="0" xfId="0" applyNumberFormat="1" applyBorder="1">
      <alignment vertical="center"/>
    </xf>
    <xf numFmtId="183" fontId="0" fillId="0" borderId="0" xfId="0" applyNumberFormat="1" applyBorder="1" applyAlignment="1">
      <alignment horizontal="right" vertical="center" wrapText="1"/>
    </xf>
    <xf numFmtId="0" fontId="14" fillId="8" borderId="128" xfId="0" applyFont="1" applyFill="1" applyBorder="1" applyAlignment="1" applyProtection="1">
      <alignment vertical="center"/>
      <protection locked="0"/>
    </xf>
    <xf numFmtId="0" fontId="0" fillId="0" borderId="3" xfId="0" applyBorder="1" applyAlignment="1">
      <alignment horizontal="center" vertical="center" shrinkToFit="1"/>
    </xf>
    <xf numFmtId="0" fontId="55" fillId="0" borderId="62" xfId="7" applyFont="1" applyBorder="1" applyAlignment="1">
      <alignment horizontal="center" vertical="center" textRotation="255" shrinkToFit="1"/>
    </xf>
    <xf numFmtId="0" fontId="43" fillId="0" borderId="63" xfId="7"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24" fillId="0" borderId="0" xfId="7" applyFont="1" applyAlignment="1">
      <alignment vertical="center" wrapText="1"/>
    </xf>
    <xf numFmtId="0" fontId="26" fillId="0" borderId="0" xfId="7" applyFont="1" applyAlignment="1">
      <alignment vertical="center"/>
    </xf>
    <xf numFmtId="0" fontId="23" fillId="0" borderId="0" xfId="7" applyFont="1" applyFill="1" applyAlignment="1" applyProtection="1">
      <alignment horizontal="center" vertical="center"/>
      <protection locked="0"/>
    </xf>
    <xf numFmtId="0" fontId="23" fillId="0" borderId="0" xfId="7" applyFont="1" applyFill="1" applyBorder="1" applyAlignment="1">
      <alignment horizontal="center" vertical="center"/>
    </xf>
    <xf numFmtId="0" fontId="23" fillId="0" borderId="10" xfId="7" applyFont="1" applyFill="1" applyBorder="1" applyAlignment="1">
      <alignment horizontal="center" vertical="center"/>
    </xf>
    <xf numFmtId="0" fontId="1" fillId="0" borderId="62" xfId="7" applyBorder="1" applyAlignment="1">
      <alignment vertical="center" textRotation="255"/>
    </xf>
    <xf numFmtId="0" fontId="1" fillId="0" borderId="63" xfId="7" applyBorder="1" applyAlignment="1">
      <alignment vertical="center" textRotation="255"/>
    </xf>
    <xf numFmtId="0" fontId="1" fillId="0" borderId="64" xfId="7" applyBorder="1" applyAlignment="1">
      <alignment vertical="center" textRotation="255"/>
    </xf>
    <xf numFmtId="0" fontId="24" fillId="0" borderId="40" xfId="7" applyFont="1" applyBorder="1" applyAlignment="1">
      <alignment horizontal="left" vertical="center"/>
    </xf>
    <xf numFmtId="0" fontId="26" fillId="0" borderId="40" xfId="7" applyFont="1" applyBorder="1" applyAlignment="1">
      <alignment horizontal="left" vertical="center"/>
    </xf>
    <xf numFmtId="0" fontId="27" fillId="0" borderId="62" xfId="7" applyFont="1" applyBorder="1" applyAlignment="1">
      <alignment vertical="center" wrapText="1"/>
    </xf>
    <xf numFmtId="0" fontId="0" fillId="0" borderId="64" xfId="0" applyBorder="1" applyAlignment="1">
      <alignment vertical="center" wrapText="1"/>
    </xf>
    <xf numFmtId="0" fontId="26" fillId="0" borderId="62" xfId="7" applyFont="1" applyBorder="1" applyAlignment="1">
      <alignment vertical="center"/>
    </xf>
    <xf numFmtId="0" fontId="0" fillId="0" borderId="64" xfId="0" applyBorder="1" applyAlignment="1">
      <alignment vertical="center"/>
    </xf>
    <xf numFmtId="0" fontId="35" fillId="0" borderId="62" xfId="7" applyFont="1" applyBorder="1" applyAlignment="1">
      <alignment horizontal="left" vertical="center" wrapText="1"/>
    </xf>
    <xf numFmtId="0" fontId="29" fillId="0" borderId="64" xfId="0" applyFont="1" applyBorder="1" applyAlignment="1">
      <alignment horizontal="left" vertical="center" wrapTex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9" xfId="0" applyFont="1" applyBorder="1" applyAlignment="1">
      <alignment horizontal="center" vertical="center" wrapText="1"/>
    </xf>
    <xf numFmtId="0" fontId="32" fillId="0" borderId="94" xfId="0" applyFont="1" applyFill="1" applyBorder="1" applyAlignment="1">
      <alignment horizontal="left"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9"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182"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40" fillId="0" borderId="72" xfId="0" applyFont="1" applyBorder="1" applyAlignment="1">
      <alignment horizontal="left" vertical="center" wrapText="1"/>
    </xf>
    <xf numFmtId="0" fontId="0" fillId="0" borderId="79" xfId="0" applyBorder="1" applyAlignment="1">
      <alignment horizontal="left" vertical="center" wrapText="1"/>
    </xf>
    <xf numFmtId="0" fontId="40" fillId="0" borderId="67" xfId="0" applyFont="1" applyBorder="1" applyAlignment="1">
      <alignment horizontal="left" vertical="center" wrapText="1"/>
    </xf>
    <xf numFmtId="0" fontId="0" fillId="0" borderId="68" xfId="0" applyBorder="1" applyAlignment="1">
      <alignment horizontal="left" vertical="center" wrapText="1"/>
    </xf>
    <xf numFmtId="0" fontId="40" fillId="0" borderId="115" xfId="0" applyFont="1" applyFill="1" applyBorder="1" applyAlignment="1">
      <alignment horizontal="left" vertical="center" wrapText="1"/>
    </xf>
    <xf numFmtId="0" fontId="8"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3" fillId="2" borderId="0" xfId="0" applyFont="1" applyFill="1" applyAlignment="1">
      <alignment vertical="center" wrapText="1"/>
    </xf>
    <xf numFmtId="0" fontId="0" fillId="0" borderId="0" xfId="0" applyAlignment="1">
      <alignment vertical="center"/>
    </xf>
    <xf numFmtId="0" fontId="9" fillId="2" borderId="0" xfId="0" applyFont="1" applyFill="1" applyAlignment="1">
      <alignment horizontal="center" vertical="center"/>
    </xf>
    <xf numFmtId="58" fontId="8" fillId="2" borderId="0" xfId="0" applyNumberFormat="1" applyFont="1" applyFill="1" applyAlignment="1">
      <alignment horizontal="center" vertical="center"/>
    </xf>
    <xf numFmtId="0"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2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0" xfId="0" applyFont="1" applyFill="1" applyBorder="1" applyAlignment="1">
      <alignment horizontal="center" vertical="center" textRotation="255"/>
    </xf>
    <xf numFmtId="0" fontId="8" fillId="2" borderId="12"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42"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176" fontId="8" fillId="2" borderId="48" xfId="0" applyNumberFormat="1" applyFont="1" applyFill="1" applyBorder="1" applyAlignment="1">
      <alignment horizontal="left" vertical="center"/>
    </xf>
    <xf numFmtId="176" fontId="8" fillId="2" borderId="53" xfId="0" applyNumberFormat="1" applyFont="1" applyFill="1" applyBorder="1" applyAlignment="1">
      <alignment horizontal="left" vertical="center"/>
    </xf>
    <xf numFmtId="0" fontId="8" fillId="2" borderId="56" xfId="0" applyFont="1" applyFill="1" applyBorder="1" applyAlignment="1">
      <alignment horizontal="left" vertical="center"/>
    </xf>
    <xf numFmtId="0" fontId="8" fillId="2" borderId="35" xfId="0" applyFont="1" applyFill="1" applyBorder="1" applyAlignment="1">
      <alignment horizontal="left" vertical="center"/>
    </xf>
    <xf numFmtId="0" fontId="8" fillId="2" borderId="38" xfId="0" applyFont="1" applyFill="1" applyBorder="1" applyAlignment="1">
      <alignment horizontal="left" vertical="center"/>
    </xf>
    <xf numFmtId="0" fontId="8" fillId="2" borderId="51"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51"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8" fillId="2" borderId="4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8"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65"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50" xfId="0" applyFont="1" applyFill="1" applyBorder="1" applyAlignment="1">
      <alignment horizontal="center" vertical="center"/>
    </xf>
    <xf numFmtId="0" fontId="8" fillId="2" borderId="22" xfId="0" applyFont="1" applyFill="1" applyBorder="1" applyAlignment="1">
      <alignment horizontal="left" vertical="center"/>
    </xf>
    <xf numFmtId="0" fontId="17" fillId="2" borderId="0" xfId="0" applyFont="1" applyFill="1" applyAlignment="1">
      <alignment vertical="center"/>
    </xf>
    <xf numFmtId="0" fontId="0" fillId="0" borderId="0" xfId="0" applyAlignment="1">
      <alignment vertical="center" wrapText="1"/>
    </xf>
    <xf numFmtId="0" fontId="8" fillId="2" borderId="24"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8" fillId="2" borderId="52"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2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3" borderId="29"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2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0" borderId="18" xfId="0" applyFont="1" applyBorder="1" applyAlignment="1">
      <alignment horizontal="center" vertical="center"/>
    </xf>
    <xf numFmtId="0" fontId="7" fillId="3" borderId="29" xfId="0" applyFont="1" applyFill="1" applyBorder="1" applyAlignment="1">
      <alignment horizontal="distributed"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5" xfId="0" applyFont="1" applyBorder="1" applyAlignment="1">
      <alignment horizontal="lef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6" xfId="0" applyFill="1" applyBorder="1" applyAlignment="1">
      <alignment horizontal="center" vertical="center"/>
    </xf>
    <xf numFmtId="0" fontId="0" fillId="0" borderId="61" xfId="0" applyFill="1" applyBorder="1" applyAlignment="1">
      <alignment horizontal="center" vertical="center"/>
    </xf>
    <xf numFmtId="0" fontId="0" fillId="0" borderId="104" xfId="0" applyFill="1" applyBorder="1" applyAlignment="1">
      <alignment horizontal="center" vertical="center"/>
    </xf>
    <xf numFmtId="0" fontId="0" fillId="0" borderId="111" xfId="0" applyFill="1" applyBorder="1" applyAlignment="1">
      <alignment horizontal="center" vertical="center"/>
    </xf>
    <xf numFmtId="0" fontId="0" fillId="0" borderId="85" xfId="0" applyFill="1" applyBorder="1" applyAlignment="1">
      <alignment horizontal="center" vertical="center"/>
    </xf>
    <xf numFmtId="0" fontId="0" fillId="0" borderId="7" xfId="0" applyFill="1" applyBorder="1" applyAlignment="1">
      <alignment horizontal="center" vertical="center"/>
    </xf>
    <xf numFmtId="0" fontId="0" fillId="0" borderId="77"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7" xfId="0" applyBorder="1" applyAlignment="1">
      <alignment horizontal="center" vertical="center" textRotation="255"/>
    </xf>
    <xf numFmtId="0" fontId="0" fillId="0" borderId="89" xfId="0" applyBorder="1" applyAlignment="1">
      <alignment horizontal="center" vertical="center" textRotation="255"/>
    </xf>
    <xf numFmtId="0" fontId="0" fillId="0" borderId="108" xfId="0" applyBorder="1" applyAlignment="1">
      <alignment horizontal="center" vertical="center" textRotation="255"/>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3" xfId="0" applyFont="1" applyBorder="1" applyAlignment="1">
      <alignment horizontal="center" vertical="center" wrapText="1"/>
    </xf>
    <xf numFmtId="0" fontId="0" fillId="0" borderId="96" xfId="0" applyBorder="1" applyAlignment="1">
      <alignment horizontal="center" vertical="center" shrinkToFit="1"/>
    </xf>
    <xf numFmtId="0" fontId="0" fillId="0" borderId="61" xfId="0" applyBorder="1" applyAlignment="1">
      <alignment horizontal="center" vertical="center" shrinkToFit="1"/>
    </xf>
    <xf numFmtId="0" fontId="0" fillId="0" borderId="107" xfId="0" applyBorder="1" applyAlignment="1">
      <alignment horizontal="center" vertical="center" textRotation="255"/>
    </xf>
    <xf numFmtId="0" fontId="0" fillId="0" borderId="91"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44" fillId="0" borderId="4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0" fillId="0" borderId="103" xfId="0" applyFill="1" applyBorder="1" applyAlignment="1">
      <alignment horizontal="center" vertical="center"/>
    </xf>
    <xf numFmtId="0" fontId="29" fillId="0" borderId="91" xfId="0" applyFont="1" applyBorder="1" applyAlignment="1">
      <alignment horizontal="center" vertical="center"/>
    </xf>
    <xf numFmtId="0" fontId="29" fillId="0" borderId="64" xfId="0" applyFont="1" applyBorder="1" applyAlignment="1">
      <alignment horizontal="center" vertical="center"/>
    </xf>
    <xf numFmtId="0" fontId="44" fillId="0" borderId="70" xfId="0" applyFont="1" applyBorder="1" applyAlignment="1">
      <alignment horizontal="center" vertical="center" wrapText="1"/>
    </xf>
    <xf numFmtId="0" fontId="44" fillId="0" borderId="40" xfId="0" applyFont="1" applyBorder="1" applyAlignment="1">
      <alignment horizontal="center" vertical="center" wrapText="1"/>
    </xf>
    <xf numFmtId="0" fontId="32" fillId="0" borderId="142" xfId="0" applyFont="1" applyBorder="1" applyAlignment="1">
      <alignment horizontal="center" vertical="center" wrapText="1"/>
    </xf>
    <xf numFmtId="0" fontId="12" fillId="0" borderId="141" xfId="0" applyFont="1" applyFill="1" applyBorder="1" applyAlignment="1">
      <alignment horizontal="center" vertical="center"/>
    </xf>
    <xf numFmtId="0" fontId="12" fillId="0" borderId="100" xfId="0" applyFont="1" applyFill="1" applyBorder="1" applyAlignment="1">
      <alignment horizontal="center" vertical="center"/>
    </xf>
    <xf numFmtId="0" fontId="10"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0" fillId="3" borderId="132" xfId="0" applyFont="1" applyFill="1" applyBorder="1" applyAlignment="1">
      <alignment horizontal="center" vertical="center" wrapText="1"/>
    </xf>
    <xf numFmtId="0" fontId="10" fillId="3" borderId="130" xfId="0" applyFont="1" applyFill="1" applyBorder="1" applyAlignment="1">
      <alignment horizontal="center" vertical="center"/>
    </xf>
    <xf numFmtId="0" fontId="10" fillId="3" borderId="131" xfId="0" applyFont="1" applyFill="1" applyBorder="1" applyAlignment="1">
      <alignment horizontal="center" vertical="center"/>
    </xf>
    <xf numFmtId="0" fontId="10" fillId="3" borderId="132" xfId="0" applyFont="1" applyFill="1" applyBorder="1" applyAlignment="1">
      <alignment horizontal="center" vertical="center"/>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7" fillId="0" borderId="98"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center" wrapText="1"/>
    </xf>
    <xf numFmtId="0" fontId="7" fillId="0" borderId="92" xfId="0" applyFont="1" applyBorder="1" applyAlignment="1">
      <alignment horizontal="left" vertical="center" wrapText="1"/>
    </xf>
    <xf numFmtId="0" fontId="0" fillId="0" borderId="49" xfId="0" applyBorder="1" applyAlignment="1">
      <alignment horizontal="left" vertical="center" wrapText="1"/>
    </xf>
    <xf numFmtId="0" fontId="0" fillId="0" borderId="98"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2" xfId="0" applyBorder="1" applyAlignment="1">
      <alignment horizontal="left" vertical="center" wrapText="1"/>
    </xf>
    <xf numFmtId="0" fontId="10" fillId="2" borderId="47"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98" xfId="0" applyFont="1" applyFill="1" applyBorder="1" applyAlignment="1">
      <alignment horizontal="left" vertical="center" wrapText="1"/>
    </xf>
    <xf numFmtId="0" fontId="12" fillId="0" borderId="58" xfId="0" applyFont="1" applyBorder="1" applyAlignment="1">
      <alignment horizontal="left" vertical="center"/>
    </xf>
    <xf numFmtId="0" fontId="12" fillId="0" borderId="0" xfId="0" applyFont="1" applyBorder="1" applyAlignment="1">
      <alignment horizontal="left" vertical="center"/>
    </xf>
    <xf numFmtId="0" fontId="12" fillId="0" borderId="92" xfId="0" applyFont="1" applyBorder="1" applyAlignment="1">
      <alignment horizontal="left" vertical="center"/>
    </xf>
    <xf numFmtId="0" fontId="12" fillId="0" borderId="52"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110" xfId="0" applyFont="1" applyFill="1" applyBorder="1" applyAlignment="1">
      <alignment horizontal="left" vertical="center"/>
    </xf>
    <xf numFmtId="0" fontId="12" fillId="0" borderId="52" xfId="0" applyFont="1" applyBorder="1" applyAlignment="1">
      <alignment horizontal="left" vertical="center"/>
    </xf>
    <xf numFmtId="0" fontId="12" fillId="0" borderId="45" xfId="0" applyFont="1" applyBorder="1" applyAlignment="1">
      <alignment horizontal="left" vertical="center"/>
    </xf>
    <xf numFmtId="0" fontId="12" fillId="0" borderId="110"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4" xfId="0" applyBorder="1" applyAlignment="1">
      <alignment horizontal="center" vertical="center" wrapText="1"/>
    </xf>
    <xf numFmtId="0" fontId="0" fillId="0" borderId="8" xfId="0" applyBorder="1" applyAlignment="1">
      <alignment horizontal="center" vertical="center" wrapText="1"/>
    </xf>
    <xf numFmtId="0" fontId="0" fillId="0" borderId="80" xfId="0" applyBorder="1" applyAlignment="1">
      <alignment horizontal="center" vertical="center" wrapText="1"/>
    </xf>
    <xf numFmtId="0" fontId="0" fillId="0" borderId="3" xfId="0" applyBorder="1" applyAlignment="1">
      <alignment horizontal="center" vertical="center" wrapText="1"/>
    </xf>
    <xf numFmtId="0" fontId="0" fillId="0" borderId="93"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5" fillId="0" borderId="126" xfId="0" applyFont="1" applyBorder="1" applyAlignment="1">
      <alignment horizontal="left" vertical="center"/>
    </xf>
    <xf numFmtId="0" fontId="5" fillId="0" borderId="78" xfId="0" applyFont="1" applyBorder="1" applyAlignment="1">
      <alignment horizontal="left" vertical="center"/>
    </xf>
    <xf numFmtId="0" fontId="5" fillId="0" borderId="127" xfId="0" applyFont="1" applyBorder="1" applyAlignment="1">
      <alignment horizontal="left" vertical="center"/>
    </xf>
    <xf numFmtId="0" fontId="16" fillId="2" borderId="0" xfId="0" applyFont="1" applyFill="1" applyBorder="1" applyAlignment="1">
      <alignment horizontal="left" vertical="center" wrapText="1"/>
    </xf>
    <xf numFmtId="0" fontId="20" fillId="0"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3"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5" fillId="0" borderId="58"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8" xfId="0" applyFont="1" applyBorder="1" applyAlignment="1">
      <alignment horizontal="center" vertical="center" shrinkToFit="1"/>
    </xf>
    <xf numFmtId="0" fontId="15" fillId="5" borderId="51"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34" xfId="0" applyFont="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107" xfId="0" applyFont="1" applyBorder="1" applyAlignment="1">
      <alignment horizontal="center" vertical="center" textRotation="255" wrapText="1"/>
    </xf>
    <xf numFmtId="0" fontId="29" fillId="0" borderId="108" xfId="0" applyFont="1" applyBorder="1" applyAlignment="1">
      <alignment horizontal="center" vertical="center" textRotation="255"/>
    </xf>
    <xf numFmtId="0" fontId="0" fillId="0" borderId="101" xfId="0" applyBorder="1" applyAlignment="1">
      <alignment horizontal="center" vertical="center" textRotation="255" wrapText="1"/>
    </xf>
    <xf numFmtId="0" fontId="0" fillId="0" borderId="94" xfId="0" applyBorder="1" applyAlignment="1">
      <alignment vertical="center" textRotation="255" wrapText="1"/>
    </xf>
    <xf numFmtId="0" fontId="0" fillId="0" borderId="94" xfId="0" applyBorder="1" applyAlignment="1">
      <alignment vertical="center"/>
    </xf>
    <xf numFmtId="0" fontId="0" fillId="0" borderId="147" xfId="0" applyBorder="1" applyAlignment="1">
      <alignment vertical="center"/>
    </xf>
    <xf numFmtId="0" fontId="0" fillId="0" borderId="91"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5" xfId="0" applyBorder="1" applyAlignment="1">
      <alignment horizontal="left" vertical="center" wrapText="1"/>
    </xf>
    <xf numFmtId="0" fontId="0" fillId="0" borderId="86" xfId="0" applyBorder="1" applyAlignment="1">
      <alignment horizontal="left" vertical="center" wrapText="1"/>
    </xf>
    <xf numFmtId="0" fontId="0" fillId="0" borderId="144"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28" xfId="0" applyFont="1" applyFill="1" applyBorder="1" applyAlignment="1">
      <alignment horizontal="center" vertical="center"/>
    </xf>
    <xf numFmtId="0" fontId="17" fillId="2" borderId="0" xfId="0" applyFont="1" applyFill="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wrapText="1"/>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left" vertical="center"/>
    </xf>
    <xf numFmtId="0" fontId="10" fillId="0" borderId="3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0"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distributed" vertical="center"/>
    </xf>
    <xf numFmtId="0" fontId="7" fillId="0" borderId="66" xfId="0" applyFont="1" applyBorder="1" applyAlignment="1">
      <alignment vertical="center"/>
    </xf>
    <xf numFmtId="0" fontId="7" fillId="0" borderId="4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horizontal="lef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0" xfId="0" applyFont="1" applyBorder="1" applyAlignment="1">
      <alignment vertical="top" wrapText="1"/>
    </xf>
    <xf numFmtId="0" fontId="7" fillId="0" borderId="40" xfId="0" applyFont="1" applyBorder="1" applyAlignment="1">
      <alignment horizontal="distributed" vertical="center" wrapText="1"/>
    </xf>
    <xf numFmtId="0" fontId="7" fillId="0" borderId="0" xfId="0" applyFont="1" applyAlignment="1">
      <alignment vertical="center" wrapText="1"/>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horizontal="center" vertical="center" shrinkToFit="1"/>
    </xf>
    <xf numFmtId="177" fontId="7" fillId="0" borderId="40" xfId="0" applyNumberFormat="1" applyFont="1" applyBorder="1" applyAlignment="1">
      <alignment horizontal="center" vertical="center" shrinkToFit="1"/>
    </xf>
    <xf numFmtId="0" fontId="11" fillId="0" borderId="0" xfId="0" applyFont="1" applyAlignment="1">
      <alignment horizontal="center" vertical="center"/>
    </xf>
    <xf numFmtId="0" fontId="7" fillId="0" borderId="40" xfId="0" applyFont="1" applyBorder="1" applyAlignment="1">
      <alignment horizontal="center" vertical="center"/>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19" fillId="0" borderId="0" xfId="0" applyFont="1" applyAlignment="1">
      <alignment horizontal="center" vertical="center" shrinkToFit="1"/>
    </xf>
    <xf numFmtId="0" fontId="7" fillId="0" borderId="0" xfId="0" applyFont="1" applyAlignment="1">
      <alignment vertical="top" wrapText="1"/>
    </xf>
    <xf numFmtId="0" fontId="7" fillId="0" borderId="0" xfId="0" applyFont="1" applyBorder="1" applyAlignment="1">
      <alignment horizontal="center"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7" fillId="8" borderId="0" xfId="0" applyFont="1" applyFill="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7" fillId="8" borderId="0" xfId="0" applyFont="1" applyFill="1" applyAlignment="1" applyProtection="1">
      <alignment horizontal="left"/>
      <protection locked="0"/>
    </xf>
    <xf numFmtId="0" fontId="0" fillId="0" borderId="0" xfId="0" applyAlignment="1" applyProtection="1">
      <alignment horizontal="left"/>
      <protection locked="0"/>
    </xf>
    <xf numFmtId="0" fontId="30" fillId="0" borderId="0" xfId="4" applyFont="1" applyAlignment="1">
      <alignment horizontal="center" vertical="center"/>
    </xf>
    <xf numFmtId="0" fontId="30" fillId="0" borderId="0" xfId="4" applyFont="1" applyBorder="1" applyAlignment="1">
      <alignment horizontal="center" vertical="center"/>
    </xf>
    <xf numFmtId="0" fontId="0" fillId="0" borderId="0" xfId="4" applyFont="1" applyBorder="1" applyAlignment="1">
      <alignment vertical="center" wrapText="1"/>
    </xf>
    <xf numFmtId="0" fontId="3" fillId="0" borderId="0" xfId="5" applyAlignment="1">
      <alignment vertical="center"/>
    </xf>
    <xf numFmtId="0" fontId="0" fillId="0" borderId="0" xfId="4" applyFont="1" applyAlignment="1">
      <alignment vertical="center" wrapText="1"/>
    </xf>
    <xf numFmtId="0" fontId="5" fillId="0" borderId="0" xfId="4" applyFont="1" applyBorder="1" applyAlignment="1">
      <alignment horizontal="left" vertical="center" wrapText="1"/>
    </xf>
    <xf numFmtId="0" fontId="5" fillId="0" borderId="10" xfId="4" applyFont="1" applyBorder="1" applyAlignment="1">
      <alignment horizontal="left" vertical="center" wrapText="1"/>
    </xf>
    <xf numFmtId="0" fontId="3" fillId="0" borderId="2" xfId="5" applyBorder="1" applyAlignment="1">
      <alignment horizontal="center" vertical="center"/>
    </xf>
    <xf numFmtId="0" fontId="3" fillId="0" borderId="3" xfId="5" applyBorder="1" applyAlignment="1">
      <alignment horizontal="center" vertical="center"/>
    </xf>
    <xf numFmtId="0" fontId="5" fillId="0" borderId="33" xfId="4" applyBorder="1" applyAlignment="1">
      <alignment horizontal="center" vertical="center"/>
    </xf>
    <xf numFmtId="0" fontId="5" fillId="0" borderId="2" xfId="4" applyBorder="1" applyAlignment="1">
      <alignment horizontal="center" vertical="center"/>
    </xf>
    <xf numFmtId="0" fontId="5" fillId="0" borderId="0" xfId="4" applyFont="1" applyAlignment="1">
      <alignment vertical="center" wrapText="1"/>
    </xf>
    <xf numFmtId="0" fontId="43" fillId="0" borderId="0" xfId="5" applyFont="1" applyAlignment="1">
      <alignment vertical="center" wrapText="1"/>
    </xf>
    <xf numFmtId="0" fontId="30" fillId="0" borderId="4" xfId="4" applyFont="1" applyBorder="1" applyAlignment="1">
      <alignment horizontal="center" vertical="center"/>
    </xf>
    <xf numFmtId="0" fontId="30" fillId="0" borderId="5" xfId="4" applyFont="1" applyBorder="1" applyAlignment="1">
      <alignment horizontal="center" vertical="center"/>
    </xf>
    <xf numFmtId="0" fontId="30" fillId="0" borderId="6" xfId="4" applyFont="1" applyBorder="1" applyAlignment="1">
      <alignment horizontal="center" vertical="center"/>
    </xf>
    <xf numFmtId="177" fontId="5" fillId="0" borderId="9" xfId="4" applyNumberFormat="1"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0" fillId="0" borderId="62" xfId="4" applyFont="1" applyBorder="1" applyAlignment="1">
      <alignment horizontal="left" vertical="center" wrapText="1"/>
    </xf>
    <xf numFmtId="0" fontId="3" fillId="0" borderId="63" xfId="5" applyBorder="1" applyAlignment="1">
      <alignment horizontal="left" vertical="center"/>
    </xf>
    <xf numFmtId="0" fontId="3"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8">
    <cellStyle name="標準" xfId="0" builtinId="0"/>
    <cellStyle name="標準 2" xfId="1"/>
    <cellStyle name="標準 2 2" xfId="3"/>
    <cellStyle name="標準 3" xfId="2"/>
    <cellStyle name="標準 3 2" xfId="4"/>
    <cellStyle name="標準 3 3" xfId="6"/>
    <cellStyle name="標準 3 4" xfId="7"/>
    <cellStyle name="標準 4" xfId="5"/>
  </cellStyles>
  <dxfs count="15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dxf>
    <dxf>
      <font>
        <b val="0"/>
        <i val="0"/>
        <color theme="1"/>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b/>
        <i val="0"/>
        <color rgb="FFFF0000"/>
      </font>
    </dxf>
    <dxf>
      <font>
        <b/>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657225</xdr:colOff>
      <xdr:row>19</xdr:row>
      <xdr:rowOff>571499</xdr:rowOff>
    </xdr:from>
    <xdr:to>
      <xdr:col>6</xdr:col>
      <xdr:colOff>0</xdr:colOff>
      <xdr:row>20</xdr:row>
      <xdr:rowOff>285749</xdr:rowOff>
    </xdr:to>
    <xdr:sp macro="" textlink="">
      <xdr:nvSpPr>
        <xdr:cNvPr id="2" name="テキスト ボックス 1"/>
        <xdr:cNvSpPr txBox="1"/>
      </xdr:nvSpPr>
      <xdr:spPr>
        <a:xfrm>
          <a:off x="5953125" y="7143749"/>
          <a:ext cx="3200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twoCellAnchor>
    <xdr:from>
      <xdr:col>0</xdr:col>
      <xdr:colOff>0</xdr:colOff>
      <xdr:row>0</xdr:row>
      <xdr:rowOff>0</xdr:rowOff>
    </xdr:from>
    <xdr:to>
      <xdr:col>3</xdr:col>
      <xdr:colOff>200025</xdr:colOff>
      <xdr:row>1</xdr:row>
      <xdr:rowOff>47625</xdr:rowOff>
    </xdr:to>
    <xdr:sp macro="" textlink="">
      <xdr:nvSpPr>
        <xdr:cNvPr id="3" name="角丸四角形 2"/>
        <xdr:cNvSpPr/>
      </xdr:nvSpPr>
      <xdr:spPr>
        <a:xfrm>
          <a:off x="0" y="0"/>
          <a:ext cx="4810125" cy="723900"/>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0</xdr:rowOff>
    </xdr:from>
    <xdr:to>
      <xdr:col>4</xdr:col>
      <xdr:colOff>85725</xdr:colOff>
      <xdr:row>19</xdr:row>
      <xdr:rowOff>295275</xdr:rowOff>
    </xdr:to>
    <xdr:grpSp>
      <xdr:nvGrpSpPr>
        <xdr:cNvPr id="7" name="グループ化 6"/>
        <xdr:cNvGrpSpPr/>
      </xdr:nvGrpSpPr>
      <xdr:grpSpPr>
        <a:xfrm>
          <a:off x="4610100" y="6000750"/>
          <a:ext cx="771525" cy="866775"/>
          <a:chOff x="4610100" y="6000750"/>
          <a:chExt cx="771525" cy="866775"/>
        </a:xfrm>
      </xdr:grpSpPr>
      <xdr:sp macro="" textlink="">
        <xdr:nvSpPr>
          <xdr:cNvPr id="4" name="テキスト ボックス 3"/>
          <xdr:cNvSpPr txBox="1"/>
        </xdr:nvSpPr>
        <xdr:spPr>
          <a:xfrm>
            <a:off x="4610100" y="658177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自己所有</a:t>
            </a:r>
            <a:endParaRPr kumimoji="1" lang="en-US" altLang="ja-JP" sz="900">
              <a:latin typeface="+mn-ea"/>
              <a:ea typeface="+mn-ea"/>
            </a:endParaRPr>
          </a:p>
          <a:p>
            <a:endParaRPr kumimoji="1" lang="ja-JP" altLang="en-US" sz="1100"/>
          </a:p>
        </xdr:txBody>
      </xdr:sp>
      <xdr:sp macro="" textlink="">
        <xdr:nvSpPr>
          <xdr:cNvPr id="5" name="テキスト ボックス 4"/>
          <xdr:cNvSpPr txBox="1"/>
        </xdr:nvSpPr>
        <xdr:spPr>
          <a:xfrm>
            <a:off x="4733926" y="6000750"/>
            <a:ext cx="476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添付</a:t>
            </a:r>
            <a:endParaRPr kumimoji="1" lang="en-US" altLang="ja-JP" sz="900">
              <a:latin typeface="+mn-ea"/>
              <a:ea typeface="+mn-ea"/>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65304;&#12304;&#20462;&#27491;&#26696;&#12305;&#65288;&#31227;&#21205;&#12539;&#26085;&#20013;&#65289;&#12304;&#32153;&#32154;&#29992;&#12305;&#65330;&#65302;&#20107;&#26989;&#23455;&#26045;&#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０－２（継続）"/>
      <sheetName val="事業実施計画書"/>
      <sheetName val="プルダウン"/>
      <sheetName val="様式１"/>
      <sheetName val="様式１－２"/>
      <sheetName val="様式２①"/>
      <sheetName val="様式２②"/>
      <sheetName val="様式２③"/>
      <sheetName val="様式２④"/>
      <sheetName val="様式３"/>
      <sheetName val="様式４"/>
      <sheetName val="様式５"/>
      <sheetName val="様式６"/>
      <sheetName val="様式７"/>
      <sheetName val="様式８"/>
      <sheetName val="様式１０"/>
      <sheetName val="様式１１"/>
      <sheetName val="様式１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5"/>
  <sheetViews>
    <sheetView showZeros="0" tabSelected="1" zoomScaleNormal="100" workbookViewId="0">
      <selection activeCell="B1" sqref="B1:E1"/>
    </sheetView>
  </sheetViews>
  <sheetFormatPr defaultRowHeight="13.5"/>
  <cols>
    <col min="1" max="1" width="4.375" style="327" customWidth="1"/>
    <col min="2" max="2" width="38.875" style="327" bestFit="1" customWidth="1"/>
    <col min="3" max="3" width="17.25" style="327" bestFit="1" customWidth="1"/>
    <col min="4" max="4" width="9" style="327"/>
    <col min="5" max="5" width="41.625" style="327" customWidth="1"/>
    <col min="6" max="16384" width="9" style="327"/>
  </cols>
  <sheetData>
    <row r="1" spans="1:7" ht="53.25" customHeight="1">
      <c r="A1" s="326"/>
      <c r="B1" s="460" t="s">
        <v>468</v>
      </c>
      <c r="C1" s="461"/>
      <c r="D1" s="461"/>
      <c r="E1" s="461"/>
    </row>
    <row r="3" spans="1:7">
      <c r="A3" s="327" t="s">
        <v>469</v>
      </c>
    </row>
    <row r="4" spans="1:7" ht="20.100000000000001" customHeight="1">
      <c r="A4" s="328" t="s">
        <v>470</v>
      </c>
      <c r="C4" s="462" t="s">
        <v>272</v>
      </c>
      <c r="D4" s="462"/>
      <c r="E4" s="329">
        <f>事業実施計画書!E14</f>
        <v>0</v>
      </c>
    </row>
    <row r="5" spans="1:7" ht="19.5" customHeight="1">
      <c r="C5" s="463" t="s">
        <v>471</v>
      </c>
      <c r="D5" s="463"/>
      <c r="E5" s="330">
        <f>事業実施計画書!E22</f>
        <v>0</v>
      </c>
    </row>
    <row r="6" spans="1:7" ht="19.5" customHeight="1">
      <c r="C6" s="464" t="s">
        <v>390</v>
      </c>
      <c r="D6" s="464"/>
      <c r="E6" s="331">
        <f>事業実施計画書!E23</f>
        <v>0</v>
      </c>
    </row>
    <row r="7" spans="1:7" ht="24.95" customHeight="1">
      <c r="A7" s="332"/>
      <c r="B7" s="333" t="s">
        <v>192</v>
      </c>
      <c r="C7" s="333" t="s">
        <v>193</v>
      </c>
      <c r="D7" s="332" t="s">
        <v>472</v>
      </c>
      <c r="E7" s="333" t="s">
        <v>194</v>
      </c>
      <c r="G7" s="334"/>
    </row>
    <row r="8" spans="1:7" ht="24.75" customHeight="1">
      <c r="A8" s="465" t="s">
        <v>195</v>
      </c>
      <c r="B8" s="335" t="s">
        <v>196</v>
      </c>
      <c r="C8" s="336"/>
      <c r="D8" s="362"/>
      <c r="E8" s="337" t="s">
        <v>473</v>
      </c>
      <c r="F8" s="338"/>
    </row>
    <row r="9" spans="1:7" ht="24.95" customHeight="1">
      <c r="A9" s="466"/>
      <c r="B9" s="468" t="s">
        <v>197</v>
      </c>
      <c r="C9" s="339" t="s">
        <v>198</v>
      </c>
      <c r="D9" s="362"/>
      <c r="E9" s="337"/>
    </row>
    <row r="10" spans="1:7" ht="24.95" customHeight="1">
      <c r="A10" s="466"/>
      <c r="B10" s="469"/>
      <c r="C10" s="339" t="s">
        <v>199</v>
      </c>
      <c r="D10" s="362"/>
      <c r="E10" s="340" t="s">
        <v>474</v>
      </c>
    </row>
    <row r="11" spans="1:7" ht="24.95" customHeight="1">
      <c r="A11" s="466"/>
      <c r="B11" s="341" t="s">
        <v>475</v>
      </c>
      <c r="C11" s="339"/>
      <c r="D11" s="362"/>
      <c r="E11" s="342" t="s">
        <v>476</v>
      </c>
    </row>
    <row r="12" spans="1:7" ht="28.5" customHeight="1">
      <c r="A12" s="466"/>
      <c r="B12" s="339" t="s">
        <v>200</v>
      </c>
      <c r="C12" s="339" t="s">
        <v>201</v>
      </c>
      <c r="D12" s="362"/>
      <c r="E12" s="342" t="s">
        <v>477</v>
      </c>
    </row>
    <row r="13" spans="1:7" ht="53.25" customHeight="1">
      <c r="A13" s="466"/>
      <c r="B13" s="339" t="s">
        <v>202</v>
      </c>
      <c r="C13" s="339" t="s">
        <v>203</v>
      </c>
      <c r="D13" s="362"/>
      <c r="E13" s="343" t="s">
        <v>478</v>
      </c>
    </row>
    <row r="14" spans="1:7" ht="24.95" customHeight="1">
      <c r="A14" s="466"/>
      <c r="B14" s="339" t="s">
        <v>204</v>
      </c>
      <c r="C14" s="339" t="s">
        <v>205</v>
      </c>
      <c r="D14" s="362"/>
      <c r="E14" s="344" t="s">
        <v>479</v>
      </c>
    </row>
    <row r="15" spans="1:7" ht="28.5" customHeight="1">
      <c r="A15" s="466"/>
      <c r="B15" s="339" t="s">
        <v>206</v>
      </c>
      <c r="C15" s="339" t="s">
        <v>207</v>
      </c>
      <c r="D15" s="362"/>
      <c r="E15" s="343" t="s">
        <v>480</v>
      </c>
    </row>
    <row r="16" spans="1:7" ht="24" customHeight="1">
      <c r="A16" s="466"/>
      <c r="B16" s="339" t="s">
        <v>208</v>
      </c>
      <c r="C16" s="339"/>
      <c r="D16" s="362"/>
      <c r="E16" s="340" t="s">
        <v>481</v>
      </c>
    </row>
    <row r="17" spans="1:5" ht="24" customHeight="1">
      <c r="A17" s="466"/>
      <c r="B17" s="339" t="s">
        <v>482</v>
      </c>
      <c r="C17" s="345" t="s">
        <v>203</v>
      </c>
      <c r="D17" s="362"/>
      <c r="E17" s="346" t="s">
        <v>483</v>
      </c>
    </row>
    <row r="18" spans="1:5" ht="27" customHeight="1">
      <c r="A18" s="466"/>
      <c r="B18" s="339" t="s">
        <v>209</v>
      </c>
      <c r="C18" s="339"/>
      <c r="D18" s="362"/>
      <c r="E18" s="343" t="s">
        <v>484</v>
      </c>
    </row>
    <row r="19" spans="1:5" ht="45" customHeight="1">
      <c r="A19" s="466"/>
      <c r="B19" s="470" t="s">
        <v>222</v>
      </c>
      <c r="C19" s="472"/>
      <c r="D19" s="363"/>
      <c r="E19" s="474" t="s">
        <v>485</v>
      </c>
    </row>
    <row r="20" spans="1:5" ht="45" customHeight="1">
      <c r="A20" s="466"/>
      <c r="B20" s="471"/>
      <c r="C20" s="473"/>
      <c r="D20" s="363"/>
      <c r="E20" s="475"/>
    </row>
    <row r="21" spans="1:5" ht="40.5" customHeight="1">
      <c r="A21" s="466"/>
      <c r="B21" s="339" t="s">
        <v>210</v>
      </c>
      <c r="C21" s="347" t="s">
        <v>211</v>
      </c>
      <c r="D21" s="362"/>
      <c r="E21" s="343" t="s">
        <v>486</v>
      </c>
    </row>
    <row r="22" spans="1:5" ht="24.95" customHeight="1">
      <c r="A22" s="467"/>
      <c r="B22" s="339" t="s">
        <v>212</v>
      </c>
      <c r="C22" s="347" t="s">
        <v>213</v>
      </c>
      <c r="D22" s="362"/>
      <c r="E22" s="348" t="s">
        <v>487</v>
      </c>
    </row>
    <row r="23" spans="1:5" ht="24.95" customHeight="1">
      <c r="A23" s="349"/>
    </row>
    <row r="24" spans="1:5" ht="24.95" customHeight="1">
      <c r="A24" s="350" t="s">
        <v>214</v>
      </c>
      <c r="B24" s="350"/>
      <c r="C24" s="350"/>
      <c r="E24" s="350"/>
    </row>
    <row r="25" spans="1:5" ht="24.95" customHeight="1">
      <c r="A25" s="332"/>
      <c r="B25" s="333" t="s">
        <v>192</v>
      </c>
      <c r="C25" s="333" t="s">
        <v>193</v>
      </c>
      <c r="D25" s="332"/>
      <c r="E25" s="333" t="s">
        <v>194</v>
      </c>
    </row>
    <row r="26" spans="1:5" ht="77.25" customHeight="1">
      <c r="A26" s="457" t="s">
        <v>215</v>
      </c>
      <c r="B26" s="351" t="s">
        <v>488</v>
      </c>
      <c r="C26" s="352" t="s">
        <v>489</v>
      </c>
      <c r="D26" s="362"/>
      <c r="E26" s="353" t="s">
        <v>490</v>
      </c>
    </row>
    <row r="27" spans="1:5" ht="24.95" customHeight="1">
      <c r="A27" s="458"/>
      <c r="B27" s="351" t="s">
        <v>491</v>
      </c>
      <c r="C27" s="354" t="s">
        <v>492</v>
      </c>
      <c r="D27" s="362"/>
      <c r="E27" s="342" t="s">
        <v>216</v>
      </c>
    </row>
    <row r="28" spans="1:5" ht="30" customHeight="1">
      <c r="A28" s="458"/>
      <c r="B28" s="351" t="s">
        <v>493</v>
      </c>
      <c r="C28" s="354"/>
      <c r="D28" s="362"/>
      <c r="E28" s="348" t="s">
        <v>494</v>
      </c>
    </row>
    <row r="29" spans="1:5" ht="24.75" customHeight="1">
      <c r="A29" s="458"/>
      <c r="B29" s="354" t="s">
        <v>236</v>
      </c>
      <c r="C29" s="354" t="s">
        <v>217</v>
      </c>
      <c r="D29" s="362"/>
      <c r="E29" s="348" t="s">
        <v>495</v>
      </c>
    </row>
    <row r="30" spans="1:5" ht="45" customHeight="1">
      <c r="A30" s="458"/>
      <c r="B30" s="354" t="s">
        <v>218</v>
      </c>
      <c r="C30" s="354"/>
      <c r="D30" s="362"/>
      <c r="E30" s="348" t="s">
        <v>496</v>
      </c>
    </row>
    <row r="31" spans="1:5" ht="29.25" customHeight="1">
      <c r="A31" s="458"/>
      <c r="B31" s="354" t="s">
        <v>497</v>
      </c>
      <c r="C31" s="354" t="s">
        <v>219</v>
      </c>
      <c r="D31" s="362"/>
      <c r="E31" s="355"/>
    </row>
    <row r="32" spans="1:5" ht="29.25" customHeight="1">
      <c r="A32" s="458"/>
      <c r="B32" s="354" t="s">
        <v>220</v>
      </c>
      <c r="C32" s="354" t="s">
        <v>221</v>
      </c>
      <c r="D32" s="362"/>
      <c r="E32" s="355"/>
    </row>
    <row r="33" spans="1:5" ht="34.5" customHeight="1">
      <c r="A33" s="459"/>
      <c r="B33" s="348" t="s">
        <v>239</v>
      </c>
      <c r="C33" s="354" t="s">
        <v>238</v>
      </c>
      <c r="D33" s="362"/>
      <c r="E33" s="348" t="s">
        <v>498</v>
      </c>
    </row>
    <row r="35" spans="1:5" ht="30" customHeight="1">
      <c r="A35" s="356"/>
      <c r="B35" s="357"/>
      <c r="C35" s="357"/>
      <c r="D35" s="357"/>
      <c r="E35" s="357"/>
    </row>
  </sheetData>
  <sheetProtection sheet="1" objects="1" scenarios="1"/>
  <protectedRanges>
    <protectedRange sqref="D8:D33" name="範囲1"/>
  </protectedRanges>
  <mergeCells count="10">
    <mergeCell ref="A26:A33"/>
    <mergeCell ref="B1:E1"/>
    <mergeCell ref="C4:D4"/>
    <mergeCell ref="C5:D5"/>
    <mergeCell ref="C6:D6"/>
    <mergeCell ref="A8:A22"/>
    <mergeCell ref="B9:B10"/>
    <mergeCell ref="B19:B20"/>
    <mergeCell ref="C19:C20"/>
    <mergeCell ref="E19:E20"/>
  </mergeCells>
  <phoneticPr fontId="6"/>
  <dataValidations count="1">
    <dataValidation type="list" allowBlank="1" showInputMessage="1" showErrorMessage="1" sqref="D8:D22 D26:D33">
      <formula1>"○,×"</formula1>
    </dataValidation>
  </dataValidations>
  <pageMargins left="0.70866141732283472" right="0.70866141732283472" top="0.59055118110236227" bottom="0.19685039370078741"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25.625" customWidth="1"/>
    <col min="4" max="5" width="18.625" customWidth="1"/>
    <col min="6" max="6" width="22" customWidth="1"/>
    <col min="7" max="56" width="2" customWidth="1"/>
    <col min="57" max="58" width="25.625" customWidth="1"/>
  </cols>
  <sheetData>
    <row r="1" spans="1:53" ht="20.100000000000001" customHeight="1" thickBot="1">
      <c r="A1" s="107" t="s">
        <v>271</v>
      </c>
      <c r="D1" s="135" t="s">
        <v>507</v>
      </c>
      <c r="G1" s="511" t="s">
        <v>83</v>
      </c>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row>
    <row r="2" spans="1:53" ht="20.100000000000001" customHeight="1">
      <c r="A2" s="490" t="s">
        <v>378</v>
      </c>
      <c r="B2" s="491"/>
      <c r="C2" s="491"/>
      <c r="D2" s="364">
        <v>45955</v>
      </c>
      <c r="E2" s="41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483" t="s">
        <v>265</v>
      </c>
      <c r="B3" s="484"/>
      <c r="C3" s="484"/>
      <c r="D3" s="302" t="s">
        <v>499</v>
      </c>
      <c r="E3" s="41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05"/>
      <c r="AN3" s="105"/>
      <c r="AO3" s="512">
        <f>E2</f>
        <v>0</v>
      </c>
      <c r="AP3" s="512"/>
      <c r="AQ3" s="512"/>
      <c r="AR3" s="512"/>
      <c r="AS3" s="512"/>
      <c r="AT3" s="512"/>
      <c r="AU3" s="512"/>
      <c r="AV3" s="512"/>
      <c r="AW3" s="512"/>
      <c r="AX3" s="512"/>
      <c r="AY3" s="512"/>
      <c r="AZ3" s="512"/>
      <c r="BA3" s="1"/>
    </row>
    <row r="4" spans="1:53" ht="20.100000000000001" customHeight="1">
      <c r="A4" s="483" t="s">
        <v>266</v>
      </c>
      <c r="B4" s="484"/>
      <c r="C4" s="484"/>
      <c r="D4" s="302" t="s">
        <v>500</v>
      </c>
      <c r="E4" s="419"/>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483" t="s">
        <v>267</v>
      </c>
      <c r="B5" s="484"/>
      <c r="C5" s="484"/>
      <c r="D5" s="302" t="s">
        <v>501</v>
      </c>
      <c r="E5" s="42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483" t="s">
        <v>278</v>
      </c>
      <c r="B6" s="484"/>
      <c r="C6" s="484"/>
      <c r="D6" s="302" t="s">
        <v>502</v>
      </c>
      <c r="E6" s="421"/>
      <c r="G6" s="1"/>
      <c r="H6" s="1"/>
      <c r="I6" s="1"/>
      <c r="J6" s="1"/>
      <c r="K6" s="1"/>
      <c r="L6" s="1"/>
      <c r="M6" s="1"/>
      <c r="N6" s="1"/>
      <c r="O6" s="1"/>
      <c r="P6" s="1"/>
      <c r="Q6" s="1"/>
      <c r="R6" s="1"/>
      <c r="S6" s="1"/>
      <c r="T6" s="1"/>
      <c r="U6" s="1"/>
      <c r="V6" s="1"/>
      <c r="W6" s="1"/>
      <c r="X6" s="1"/>
      <c r="Y6" s="1" t="s">
        <v>10</v>
      </c>
      <c r="Z6" s="1"/>
      <c r="AA6" s="1"/>
      <c r="AB6" s="1"/>
      <c r="AC6" s="1"/>
      <c r="AD6" s="1" t="s">
        <v>1</v>
      </c>
      <c r="AE6" s="1"/>
      <c r="AF6" s="1"/>
      <c r="AG6" s="1"/>
      <c r="AH6" s="513">
        <f>E6</f>
        <v>0</v>
      </c>
      <c r="AI6" s="513"/>
      <c r="AJ6" s="513"/>
      <c r="AK6" s="513"/>
      <c r="AL6" s="513"/>
      <c r="AM6" s="513"/>
      <c r="AN6" s="513"/>
      <c r="AO6" s="513"/>
      <c r="AP6" s="513"/>
      <c r="AQ6" s="513"/>
      <c r="AR6" s="513"/>
      <c r="AS6" s="513"/>
      <c r="AT6" s="513"/>
      <c r="AU6" s="513"/>
      <c r="AV6" s="513"/>
      <c r="AW6" s="513"/>
      <c r="AX6" s="513"/>
      <c r="AY6" s="513"/>
      <c r="AZ6" s="513"/>
      <c r="BA6" s="1"/>
    </row>
    <row r="7" spans="1:53" ht="20.100000000000001" customHeight="1">
      <c r="A7" s="483" t="s">
        <v>268</v>
      </c>
      <c r="B7" s="484"/>
      <c r="C7" s="484"/>
      <c r="D7" s="302" t="s">
        <v>503</v>
      </c>
      <c r="E7" s="419"/>
      <c r="G7" s="1"/>
      <c r="H7" s="1"/>
      <c r="I7" s="1"/>
      <c r="J7" s="1"/>
      <c r="K7" s="1"/>
      <c r="L7" s="1"/>
      <c r="M7" s="1"/>
      <c r="N7" s="1"/>
      <c r="O7" s="1"/>
      <c r="P7" s="1"/>
      <c r="Q7" s="1"/>
      <c r="R7" s="1"/>
      <c r="S7" s="1"/>
      <c r="T7" s="1"/>
      <c r="U7" s="1"/>
      <c r="V7" s="1"/>
      <c r="W7" s="1"/>
      <c r="X7" s="1"/>
      <c r="Y7" s="1"/>
      <c r="Z7" s="1"/>
      <c r="AA7" s="1"/>
      <c r="AB7" s="1"/>
      <c r="AC7" s="1"/>
      <c r="AD7" s="1" t="s">
        <v>2</v>
      </c>
      <c r="AE7" s="1"/>
      <c r="AF7" s="1"/>
      <c r="AG7" s="1"/>
      <c r="AH7" s="514">
        <f>E3</f>
        <v>0</v>
      </c>
      <c r="AI7" s="514"/>
      <c r="AJ7" s="514"/>
      <c r="AK7" s="514"/>
      <c r="AL7" s="514"/>
      <c r="AM7" s="514"/>
      <c r="AN7" s="514"/>
      <c r="AO7" s="514"/>
      <c r="AP7" s="514"/>
      <c r="AQ7" s="514"/>
      <c r="AR7" s="514"/>
      <c r="AS7" s="514"/>
      <c r="AT7" s="514"/>
      <c r="AU7" s="514"/>
      <c r="AV7" s="514"/>
      <c r="AW7" s="514"/>
      <c r="AX7" s="514"/>
      <c r="AY7" s="514"/>
      <c r="AZ7" s="514"/>
      <c r="BA7" s="1"/>
    </row>
    <row r="8" spans="1:53" ht="20.100000000000001" customHeight="1">
      <c r="A8" s="483" t="s">
        <v>269</v>
      </c>
      <c r="B8" s="484"/>
      <c r="C8" s="484"/>
      <c r="D8" s="302" t="s">
        <v>503</v>
      </c>
      <c r="E8" s="419"/>
      <c r="G8" s="1"/>
      <c r="H8" s="1"/>
      <c r="I8" s="1"/>
      <c r="J8" s="1"/>
      <c r="K8" s="1"/>
      <c r="L8" s="1"/>
      <c r="M8" s="1"/>
      <c r="N8" s="1"/>
      <c r="O8" s="1"/>
      <c r="P8" s="1"/>
      <c r="Q8" s="1"/>
      <c r="R8" s="1"/>
      <c r="S8" s="1"/>
      <c r="T8" s="1"/>
      <c r="U8" s="1"/>
      <c r="V8" s="1"/>
      <c r="W8" s="1"/>
      <c r="X8" s="1"/>
      <c r="Y8" s="1"/>
      <c r="Z8" s="1"/>
      <c r="AA8" s="1"/>
      <c r="AB8" s="1"/>
      <c r="AC8" s="1"/>
      <c r="AD8" s="1" t="s">
        <v>0</v>
      </c>
      <c r="AE8" s="1"/>
      <c r="AF8" s="1"/>
      <c r="AG8" s="1"/>
      <c r="AH8" s="514">
        <f>E10</f>
        <v>0</v>
      </c>
      <c r="AI8" s="514"/>
      <c r="AJ8" s="514"/>
      <c r="AK8" s="514"/>
      <c r="AL8" s="514"/>
      <c r="AM8" s="514"/>
      <c r="AN8" s="514"/>
      <c r="AO8" s="514"/>
      <c r="AP8" s="514"/>
      <c r="AQ8" s="514"/>
      <c r="AR8" s="514"/>
      <c r="AS8" s="514"/>
      <c r="AT8" s="514"/>
      <c r="AU8" s="514"/>
      <c r="AV8" s="514"/>
      <c r="AW8" s="514"/>
      <c r="AX8" s="514"/>
      <c r="AY8" s="514"/>
      <c r="AZ8" s="514"/>
      <c r="BA8" s="1"/>
    </row>
    <row r="9" spans="1:53" ht="20.100000000000001" customHeight="1">
      <c r="A9" s="483" t="s">
        <v>276</v>
      </c>
      <c r="B9" s="484"/>
      <c r="C9" s="484"/>
      <c r="D9" s="302" t="s">
        <v>504</v>
      </c>
      <c r="E9" s="41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492" t="s">
        <v>275</v>
      </c>
      <c r="B10" s="487"/>
      <c r="C10" s="487"/>
      <c r="D10" s="365" t="s">
        <v>505</v>
      </c>
      <c r="E10" s="422"/>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E11" s="135"/>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07" t="s">
        <v>270</v>
      </c>
      <c r="E12" s="13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490" t="s">
        <v>113</v>
      </c>
      <c r="B13" s="491"/>
      <c r="C13" s="491"/>
      <c r="D13" s="366" t="s">
        <v>508</v>
      </c>
      <c r="E13" s="423"/>
      <c r="G13" s="515" t="s">
        <v>3</v>
      </c>
      <c r="H13" s="516"/>
      <c r="I13" s="521" t="s">
        <v>89</v>
      </c>
      <c r="J13" s="521"/>
      <c r="K13" s="521"/>
      <c r="L13" s="521"/>
      <c r="M13" s="521"/>
      <c r="N13" s="521"/>
      <c r="O13" s="521"/>
      <c r="P13" s="522">
        <f>E4</f>
        <v>0</v>
      </c>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4"/>
      <c r="AZ13" s="130"/>
      <c r="BA13" s="130"/>
    </row>
    <row r="14" spans="1:53" ht="20.100000000000001" customHeight="1">
      <c r="A14" s="483" t="s">
        <v>265</v>
      </c>
      <c r="B14" s="484"/>
      <c r="C14" s="484"/>
      <c r="D14" s="302" t="s">
        <v>509</v>
      </c>
      <c r="E14" s="419"/>
      <c r="G14" s="517"/>
      <c r="H14" s="518"/>
      <c r="I14" s="525" t="s">
        <v>4</v>
      </c>
      <c r="J14" s="525"/>
      <c r="K14" s="525"/>
      <c r="L14" s="525"/>
      <c r="M14" s="525"/>
      <c r="N14" s="525"/>
      <c r="O14" s="525"/>
      <c r="P14" s="526">
        <f>E3</f>
        <v>0</v>
      </c>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8"/>
      <c r="AZ14" s="1"/>
      <c r="BA14" s="1"/>
    </row>
    <row r="15" spans="1:53" ht="20.100000000000001" customHeight="1">
      <c r="A15" s="483" t="s">
        <v>266</v>
      </c>
      <c r="B15" s="484"/>
      <c r="C15" s="484"/>
      <c r="D15" s="302" t="s">
        <v>510</v>
      </c>
      <c r="E15" s="419"/>
      <c r="G15" s="517"/>
      <c r="H15" s="518"/>
      <c r="I15" s="525" t="s">
        <v>5</v>
      </c>
      <c r="J15" s="525"/>
      <c r="K15" s="525"/>
      <c r="L15" s="525"/>
      <c r="M15" s="525"/>
      <c r="N15" s="525"/>
      <c r="O15" s="525"/>
      <c r="P15" s="529" t="str">
        <f>IF(E5="","",E5)</f>
        <v/>
      </c>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30"/>
      <c r="AZ15" s="1"/>
      <c r="BA15" s="1"/>
    </row>
    <row r="16" spans="1:53" ht="20.100000000000001" customHeight="1">
      <c r="A16" s="483" t="s">
        <v>267</v>
      </c>
      <c r="B16" s="484"/>
      <c r="C16" s="484"/>
      <c r="D16" s="302" t="s">
        <v>511</v>
      </c>
      <c r="E16" s="420"/>
      <c r="G16" s="517"/>
      <c r="H16" s="518"/>
      <c r="I16" s="525"/>
      <c r="J16" s="525"/>
      <c r="K16" s="525"/>
      <c r="L16" s="525"/>
      <c r="M16" s="525"/>
      <c r="N16" s="525"/>
      <c r="O16" s="525"/>
      <c r="P16" s="531">
        <f>E6</f>
        <v>0</v>
      </c>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2"/>
      <c r="AZ16" s="1"/>
      <c r="BA16" s="1"/>
    </row>
    <row r="17" spans="1:53" ht="20.100000000000001" customHeight="1">
      <c r="A17" s="483" t="s">
        <v>112</v>
      </c>
      <c r="B17" s="484"/>
      <c r="C17" s="484"/>
      <c r="D17" s="302" t="s">
        <v>512</v>
      </c>
      <c r="E17" s="421"/>
      <c r="G17" s="517"/>
      <c r="H17" s="518"/>
      <c r="I17" s="525" t="s">
        <v>6</v>
      </c>
      <c r="J17" s="525"/>
      <c r="K17" s="525"/>
      <c r="L17" s="525"/>
      <c r="M17" s="525"/>
      <c r="N17" s="525"/>
      <c r="O17" s="525"/>
      <c r="P17" s="526">
        <f>E7</f>
        <v>0</v>
      </c>
      <c r="Q17" s="527"/>
      <c r="R17" s="527"/>
      <c r="S17" s="527"/>
      <c r="T17" s="527"/>
      <c r="U17" s="527"/>
      <c r="V17" s="527"/>
      <c r="W17" s="527"/>
      <c r="X17" s="527"/>
      <c r="Y17" s="527"/>
      <c r="Z17" s="527"/>
      <c r="AA17" s="527"/>
      <c r="AB17" s="527"/>
      <c r="AC17" s="533"/>
      <c r="AD17" s="525" t="s">
        <v>247</v>
      </c>
      <c r="AE17" s="525"/>
      <c r="AF17" s="525"/>
      <c r="AG17" s="525"/>
      <c r="AH17" s="525"/>
      <c r="AI17" s="525"/>
      <c r="AJ17" s="525"/>
      <c r="AK17" s="526">
        <f>E8</f>
        <v>0</v>
      </c>
      <c r="AL17" s="527"/>
      <c r="AM17" s="527"/>
      <c r="AN17" s="527"/>
      <c r="AO17" s="527"/>
      <c r="AP17" s="527"/>
      <c r="AQ17" s="527"/>
      <c r="AR17" s="527"/>
      <c r="AS17" s="527"/>
      <c r="AT17" s="527"/>
      <c r="AU17" s="527"/>
      <c r="AV17" s="527"/>
      <c r="AW17" s="527"/>
      <c r="AX17" s="527"/>
      <c r="AY17" s="528"/>
      <c r="AZ17" s="1"/>
      <c r="BA17" s="1"/>
    </row>
    <row r="18" spans="1:53" ht="20.100000000000001" customHeight="1">
      <c r="A18" s="483" t="s">
        <v>268</v>
      </c>
      <c r="B18" s="484"/>
      <c r="C18" s="484"/>
      <c r="D18" s="302" t="s">
        <v>513</v>
      </c>
      <c r="E18" s="419"/>
      <c r="G18" s="519"/>
      <c r="H18" s="520"/>
      <c r="I18" s="534" t="s">
        <v>44</v>
      </c>
      <c r="J18" s="535"/>
      <c r="K18" s="535"/>
      <c r="L18" s="535"/>
      <c r="M18" s="535"/>
      <c r="N18" s="535"/>
      <c r="O18" s="536"/>
      <c r="P18" s="537" t="str">
        <f>E9&amp;"・"&amp;E10</f>
        <v>・</v>
      </c>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9"/>
      <c r="AZ18" s="1"/>
      <c r="BA18" s="1"/>
    </row>
    <row r="19" spans="1:53" ht="20.100000000000001" customHeight="1">
      <c r="A19" s="483" t="s">
        <v>269</v>
      </c>
      <c r="B19" s="484"/>
      <c r="C19" s="484"/>
      <c r="D19" s="302" t="s">
        <v>513</v>
      </c>
      <c r="E19" s="419"/>
      <c r="G19" s="515" t="s">
        <v>67</v>
      </c>
      <c r="H19" s="516"/>
      <c r="I19" s="521" t="s">
        <v>89</v>
      </c>
      <c r="J19" s="521"/>
      <c r="K19" s="521"/>
      <c r="L19" s="521"/>
      <c r="M19" s="521"/>
      <c r="N19" s="521"/>
      <c r="O19" s="521"/>
      <c r="P19" s="555">
        <f>E15</f>
        <v>0</v>
      </c>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6"/>
      <c r="AZ19" s="130"/>
      <c r="BA19" s="130"/>
    </row>
    <row r="20" spans="1:53" ht="20.100000000000001" customHeight="1">
      <c r="A20" s="483" t="s">
        <v>277</v>
      </c>
      <c r="B20" s="484"/>
      <c r="C20" s="484"/>
      <c r="D20" s="302" t="s">
        <v>514</v>
      </c>
      <c r="E20" s="419"/>
      <c r="G20" s="517"/>
      <c r="H20" s="518"/>
      <c r="I20" s="525" t="s">
        <v>4</v>
      </c>
      <c r="J20" s="525"/>
      <c r="K20" s="525"/>
      <c r="L20" s="525"/>
      <c r="M20" s="525"/>
      <c r="N20" s="525"/>
      <c r="O20" s="525"/>
      <c r="P20" s="542">
        <f>E14</f>
        <v>0</v>
      </c>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5"/>
      <c r="AZ20" s="1"/>
      <c r="BA20" s="1"/>
    </row>
    <row r="21" spans="1:53" ht="20.100000000000001" customHeight="1">
      <c r="A21" s="483" t="s">
        <v>274</v>
      </c>
      <c r="B21" s="484"/>
      <c r="C21" s="484"/>
      <c r="D21" s="302" t="s">
        <v>515</v>
      </c>
      <c r="E21" s="419"/>
      <c r="G21" s="517"/>
      <c r="H21" s="518"/>
      <c r="I21" s="525" t="s">
        <v>5</v>
      </c>
      <c r="J21" s="525"/>
      <c r="K21" s="525"/>
      <c r="L21" s="525"/>
      <c r="M21" s="525"/>
      <c r="N21" s="525"/>
      <c r="O21" s="525"/>
      <c r="P21" s="529" t="str">
        <f>IF(E16="","",E16)</f>
        <v/>
      </c>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30"/>
      <c r="AZ21" s="1"/>
      <c r="BA21" s="1"/>
    </row>
    <row r="22" spans="1:53" ht="20.100000000000001" customHeight="1">
      <c r="A22" s="483" t="s">
        <v>273</v>
      </c>
      <c r="B22" s="484"/>
      <c r="C22" s="484"/>
      <c r="D22" s="302" t="s">
        <v>516</v>
      </c>
      <c r="E22" s="424"/>
      <c r="G22" s="517"/>
      <c r="H22" s="518"/>
      <c r="I22" s="525"/>
      <c r="J22" s="525"/>
      <c r="K22" s="525"/>
      <c r="L22" s="525"/>
      <c r="M22" s="525"/>
      <c r="N22" s="525"/>
      <c r="O22" s="525"/>
      <c r="P22" s="559">
        <f>E17</f>
        <v>0</v>
      </c>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1"/>
      <c r="AZ22" s="1"/>
      <c r="BA22" s="1"/>
    </row>
    <row r="23" spans="1:53" ht="20.100000000000001" customHeight="1">
      <c r="A23" s="485" t="s">
        <v>389</v>
      </c>
      <c r="B23" s="486"/>
      <c r="C23" s="486"/>
      <c r="D23" s="302" t="s">
        <v>503</v>
      </c>
      <c r="E23" s="419"/>
      <c r="G23" s="517"/>
      <c r="H23" s="518"/>
      <c r="I23" s="525" t="s">
        <v>6</v>
      </c>
      <c r="J23" s="525"/>
      <c r="K23" s="525"/>
      <c r="L23" s="525"/>
      <c r="M23" s="525"/>
      <c r="N23" s="525"/>
      <c r="O23" s="525"/>
      <c r="P23" s="526">
        <f>E18</f>
        <v>0</v>
      </c>
      <c r="Q23" s="527"/>
      <c r="R23" s="527"/>
      <c r="S23" s="527"/>
      <c r="T23" s="527"/>
      <c r="U23" s="527"/>
      <c r="V23" s="527"/>
      <c r="W23" s="527"/>
      <c r="X23" s="527"/>
      <c r="Y23" s="527"/>
      <c r="Z23" s="527"/>
      <c r="AA23" s="527"/>
      <c r="AB23" s="527"/>
      <c r="AC23" s="533"/>
      <c r="AD23" s="525" t="s">
        <v>247</v>
      </c>
      <c r="AE23" s="525"/>
      <c r="AF23" s="525"/>
      <c r="AG23" s="525"/>
      <c r="AH23" s="525"/>
      <c r="AI23" s="525"/>
      <c r="AJ23" s="525"/>
      <c r="AK23" s="526">
        <f>E19</f>
        <v>0</v>
      </c>
      <c r="AL23" s="527"/>
      <c r="AM23" s="527"/>
      <c r="AN23" s="527"/>
      <c r="AO23" s="527"/>
      <c r="AP23" s="527"/>
      <c r="AQ23" s="527"/>
      <c r="AR23" s="527"/>
      <c r="AS23" s="527"/>
      <c r="AT23" s="527"/>
      <c r="AU23" s="527"/>
      <c r="AV23" s="527"/>
      <c r="AW23" s="527"/>
      <c r="AX23" s="527"/>
      <c r="AY23" s="528"/>
      <c r="AZ23" s="1"/>
      <c r="BA23" s="1"/>
    </row>
    <row r="24" spans="1:53" ht="20.100000000000001" customHeight="1">
      <c r="A24" s="557" t="s">
        <v>370</v>
      </c>
      <c r="B24" s="484" t="s">
        <v>348</v>
      </c>
      <c r="C24" s="484"/>
      <c r="D24" s="302" t="s">
        <v>517</v>
      </c>
      <c r="E24" s="419"/>
      <c r="G24" s="519"/>
      <c r="H24" s="520"/>
      <c r="I24" s="534" t="s">
        <v>45</v>
      </c>
      <c r="J24" s="535"/>
      <c r="K24" s="535"/>
      <c r="L24" s="535"/>
      <c r="M24" s="535"/>
      <c r="N24" s="535"/>
      <c r="O24" s="536"/>
      <c r="P24" s="537" t="str">
        <f>E20&amp;"・"&amp;E21</f>
        <v>・</v>
      </c>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9"/>
      <c r="AZ24" s="1"/>
      <c r="BA24" s="1"/>
    </row>
    <row r="25" spans="1:53" ht="20.100000000000001" customHeight="1">
      <c r="A25" s="557"/>
      <c r="B25" s="484" t="s">
        <v>6</v>
      </c>
      <c r="C25" s="484"/>
      <c r="D25" s="302" t="s">
        <v>518</v>
      </c>
      <c r="E25" s="419"/>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57"/>
      <c r="B26" s="484" t="s">
        <v>62</v>
      </c>
      <c r="C26" s="484"/>
      <c r="D26" s="302" t="s">
        <v>518</v>
      </c>
      <c r="E26" s="419"/>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57"/>
      <c r="B27" s="479" t="s">
        <v>369</v>
      </c>
      <c r="C27" s="479"/>
      <c r="D27" s="302" t="s">
        <v>519</v>
      </c>
      <c r="E27" s="419"/>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58"/>
      <c r="B28" s="487" t="s">
        <v>368</v>
      </c>
      <c r="C28" s="487"/>
      <c r="D28" s="365"/>
      <c r="E28" s="422"/>
      <c r="G28" s="1"/>
      <c r="H28" s="553" t="str">
        <f>IF(E31="○","○","")</f>
        <v/>
      </c>
      <c r="I28" s="554"/>
      <c r="J28" s="555" t="s">
        <v>7</v>
      </c>
      <c r="K28" s="555"/>
      <c r="L28" s="555"/>
      <c r="M28" s="555"/>
      <c r="N28" s="555"/>
      <c r="O28" s="555"/>
      <c r="P28" s="555"/>
      <c r="Q28" s="555"/>
      <c r="R28" s="555"/>
      <c r="S28" s="555"/>
      <c r="T28" s="555"/>
      <c r="U28" s="555"/>
      <c r="V28" s="555"/>
      <c r="W28" s="555"/>
      <c r="X28" s="555"/>
      <c r="Y28" s="555"/>
      <c r="Z28" s="555"/>
      <c r="AA28" s="555"/>
      <c r="AB28" s="555"/>
      <c r="AC28" s="555"/>
      <c r="AD28" s="521" t="str">
        <f>IF(E34="○","○","")</f>
        <v/>
      </c>
      <c r="AE28" s="521"/>
      <c r="AF28" s="555" t="s">
        <v>47</v>
      </c>
      <c r="AG28" s="555"/>
      <c r="AH28" s="555"/>
      <c r="AI28" s="555"/>
      <c r="AJ28" s="555"/>
      <c r="AK28" s="555"/>
      <c r="AL28" s="555"/>
      <c r="AM28" s="555"/>
      <c r="AN28" s="555"/>
      <c r="AO28" s="555"/>
      <c r="AP28" s="555"/>
      <c r="AQ28" s="555"/>
      <c r="AR28" s="555"/>
      <c r="AS28" s="555"/>
      <c r="AT28" s="555"/>
      <c r="AU28" s="555"/>
      <c r="AV28" s="555"/>
      <c r="AW28" s="555"/>
      <c r="AX28" s="555"/>
      <c r="AY28" s="556"/>
      <c r="AZ28" s="1"/>
      <c r="BA28" s="1"/>
    </row>
    <row r="29" spans="1:53" ht="20.100000000000001" customHeight="1">
      <c r="A29" s="100"/>
      <c r="B29" s="100"/>
      <c r="E29" s="100"/>
      <c r="G29" s="1"/>
      <c r="H29" s="540" t="str">
        <f>IF(E32="○","○","")</f>
        <v/>
      </c>
      <c r="I29" s="541"/>
      <c r="J29" s="542" t="s">
        <v>8</v>
      </c>
      <c r="K29" s="542"/>
      <c r="L29" s="542"/>
      <c r="M29" s="542"/>
      <c r="N29" s="542"/>
      <c r="O29" s="542"/>
      <c r="P29" s="542"/>
      <c r="Q29" s="542"/>
      <c r="R29" s="542"/>
      <c r="S29" s="542"/>
      <c r="T29" s="542"/>
      <c r="U29" s="542"/>
      <c r="V29" s="542"/>
      <c r="W29" s="542"/>
      <c r="X29" s="542"/>
      <c r="Y29" s="542"/>
      <c r="Z29" s="542"/>
      <c r="AA29" s="542"/>
      <c r="AB29" s="542"/>
      <c r="AC29" s="542"/>
      <c r="AD29" s="543" t="str">
        <f>IF(E35="○","○","")</f>
        <v/>
      </c>
      <c r="AE29" s="544"/>
      <c r="AF29" s="542" t="s">
        <v>40</v>
      </c>
      <c r="AG29" s="542"/>
      <c r="AH29" s="542"/>
      <c r="AI29" s="542"/>
      <c r="AJ29" s="542"/>
      <c r="AK29" s="542"/>
      <c r="AL29" s="542"/>
      <c r="AM29" s="542"/>
      <c r="AN29" s="542"/>
      <c r="AO29" s="542"/>
      <c r="AP29" s="542"/>
      <c r="AQ29" s="542"/>
      <c r="AR29" s="542"/>
      <c r="AS29" s="542"/>
      <c r="AT29" s="542"/>
      <c r="AU29" s="542"/>
      <c r="AV29" s="542"/>
      <c r="AW29" s="542"/>
      <c r="AX29" s="542"/>
      <c r="AY29" s="545"/>
      <c r="AZ29" s="1"/>
      <c r="BA29" s="1"/>
    </row>
    <row r="30" spans="1:53" ht="20.100000000000001" customHeight="1" thickBot="1">
      <c r="A30" s="106" t="s">
        <v>279</v>
      </c>
      <c r="B30" s="102"/>
      <c r="E30" s="135"/>
      <c r="G30" s="1"/>
      <c r="H30" s="540" t="str">
        <f>IF(E33="○","○","")</f>
        <v/>
      </c>
      <c r="I30" s="541"/>
      <c r="J30" s="542" t="s">
        <v>46</v>
      </c>
      <c r="K30" s="542"/>
      <c r="L30" s="542"/>
      <c r="M30" s="542"/>
      <c r="N30" s="542"/>
      <c r="O30" s="542"/>
      <c r="P30" s="542"/>
      <c r="Q30" s="542"/>
      <c r="R30" s="542"/>
      <c r="S30" s="542"/>
      <c r="T30" s="542"/>
      <c r="U30" s="542"/>
      <c r="V30" s="542"/>
      <c r="W30" s="542"/>
      <c r="X30" s="542"/>
      <c r="Y30" s="542"/>
      <c r="Z30" s="542"/>
      <c r="AA30" s="542"/>
      <c r="AB30" s="542"/>
      <c r="AC30" s="542"/>
      <c r="AD30" s="543" t="str">
        <f>IF(E36="○","○","")</f>
        <v/>
      </c>
      <c r="AE30" s="544"/>
      <c r="AF30" s="542" t="s">
        <v>48</v>
      </c>
      <c r="AG30" s="542"/>
      <c r="AH30" s="542"/>
      <c r="AI30" s="542"/>
      <c r="AJ30" s="542"/>
      <c r="AK30" s="542"/>
      <c r="AL30" s="542"/>
      <c r="AM30" s="542"/>
      <c r="AN30" s="542"/>
      <c r="AO30" s="542"/>
      <c r="AP30" s="542"/>
      <c r="AQ30" s="542"/>
      <c r="AR30" s="542"/>
      <c r="AS30" s="542"/>
      <c r="AT30" s="542"/>
      <c r="AU30" s="542"/>
      <c r="AV30" s="542"/>
      <c r="AW30" s="542"/>
      <c r="AX30" s="542"/>
      <c r="AY30" s="545"/>
      <c r="AZ30" s="1"/>
      <c r="BA30" s="1"/>
    </row>
    <row r="31" spans="1:53" ht="27.95" customHeight="1">
      <c r="A31" s="488" t="s">
        <v>520</v>
      </c>
      <c r="B31" s="489"/>
      <c r="C31" s="489"/>
      <c r="D31" s="368" t="s">
        <v>521</v>
      </c>
      <c r="E31" s="126"/>
      <c r="G31" s="1"/>
      <c r="H31" s="546" t="str">
        <f>IF(E37="○","○","")</f>
        <v/>
      </c>
      <c r="I31" s="547"/>
      <c r="J31" s="548" t="s">
        <v>9</v>
      </c>
      <c r="K31" s="548"/>
      <c r="L31" s="548"/>
      <c r="M31" s="548"/>
      <c r="N31" s="548"/>
      <c r="O31" s="548"/>
      <c r="P31" s="548"/>
      <c r="Q31" s="548"/>
      <c r="R31" s="548"/>
      <c r="S31" s="548"/>
      <c r="T31" s="548"/>
      <c r="U31" s="548"/>
      <c r="V31" s="548"/>
      <c r="W31" s="548"/>
      <c r="X31" s="548"/>
      <c r="Y31" s="548"/>
      <c r="Z31" s="548"/>
      <c r="AA31" s="548"/>
      <c r="AB31" s="548"/>
      <c r="AC31" s="548"/>
      <c r="AD31" s="549"/>
      <c r="AE31" s="549"/>
      <c r="AF31" s="548"/>
      <c r="AG31" s="548"/>
      <c r="AH31" s="548"/>
      <c r="AI31" s="548"/>
      <c r="AJ31" s="548"/>
      <c r="AK31" s="548"/>
      <c r="AL31" s="548"/>
      <c r="AM31" s="548"/>
      <c r="AN31" s="548"/>
      <c r="AO31" s="548"/>
      <c r="AP31" s="548"/>
      <c r="AQ31" s="548"/>
      <c r="AR31" s="548"/>
      <c r="AS31" s="548"/>
      <c r="AT31" s="548"/>
      <c r="AU31" s="548"/>
      <c r="AV31" s="548"/>
      <c r="AW31" s="548"/>
      <c r="AX31" s="548"/>
      <c r="AY31" s="550"/>
      <c r="AZ31" s="1"/>
      <c r="BA31" s="1"/>
    </row>
    <row r="32" spans="1:53" ht="27.95" customHeight="1">
      <c r="A32" s="476" t="s">
        <v>8</v>
      </c>
      <c r="B32" s="477"/>
      <c r="C32" s="477"/>
      <c r="D32" s="114" t="s">
        <v>522</v>
      </c>
      <c r="E32" s="125"/>
      <c r="G32" s="1"/>
      <c r="H32" s="137"/>
      <c r="I32" s="137"/>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
      <c r="BA32" s="1"/>
    </row>
    <row r="33" spans="1:53" ht="27.95" customHeight="1">
      <c r="A33" s="476" t="s">
        <v>46</v>
      </c>
      <c r="B33" s="477"/>
      <c r="C33" s="477"/>
      <c r="D33" s="114" t="s">
        <v>521</v>
      </c>
      <c r="E33" s="125"/>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78" t="s">
        <v>47</v>
      </c>
      <c r="B34" s="479"/>
      <c r="C34" s="479"/>
      <c r="D34" s="114" t="s">
        <v>521</v>
      </c>
      <c r="E34" s="125"/>
      <c r="G34" s="551" t="s">
        <v>233</v>
      </c>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row>
    <row r="35" spans="1:53" ht="27.95" customHeight="1">
      <c r="A35" s="476" t="s">
        <v>40</v>
      </c>
      <c r="B35" s="477"/>
      <c r="C35" s="477"/>
      <c r="D35" s="114" t="s">
        <v>521</v>
      </c>
      <c r="E35" s="125"/>
      <c r="G35" s="506" t="s">
        <v>234</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row>
    <row r="36" spans="1:53" ht="27.95" customHeight="1">
      <c r="A36" s="476" t="s">
        <v>48</v>
      </c>
      <c r="B36" s="477"/>
      <c r="C36" s="477"/>
      <c r="D36" s="114" t="s">
        <v>522</v>
      </c>
      <c r="E36" s="125"/>
      <c r="G36" s="509" t="s">
        <v>289</v>
      </c>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row>
    <row r="37" spans="1:53" ht="27.95" customHeight="1" thickBot="1">
      <c r="A37" s="480" t="s">
        <v>9</v>
      </c>
      <c r="B37" s="481"/>
      <c r="C37" s="481"/>
      <c r="D37" s="116" t="s">
        <v>522</v>
      </c>
      <c r="E37" s="127"/>
      <c r="G37" s="111"/>
      <c r="H37" s="128"/>
      <c r="I37" s="128" t="s">
        <v>290</v>
      </c>
      <c r="J37" s="508" t="s">
        <v>291</v>
      </c>
      <c r="K37" s="508"/>
      <c r="L37" s="508"/>
      <c r="M37" s="508"/>
      <c r="N37" s="508"/>
      <c r="O37" s="128" t="s">
        <v>292</v>
      </c>
      <c r="P37" s="508" t="s">
        <v>293</v>
      </c>
      <c r="Q37" s="508"/>
      <c r="R37" s="508"/>
      <c r="S37" s="508"/>
      <c r="T37" s="508"/>
      <c r="U37" s="128" t="s">
        <v>292</v>
      </c>
      <c r="V37" s="508" t="s">
        <v>294</v>
      </c>
      <c r="W37" s="508"/>
      <c r="X37" s="508"/>
      <c r="Y37" s="508"/>
      <c r="Z37" s="508"/>
      <c r="AA37" s="128" t="s">
        <v>295</v>
      </c>
      <c r="AB37" s="134"/>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row>
    <row r="38" spans="1:53" ht="20.100000000000001" customHeight="1">
      <c r="A38" s="103"/>
      <c r="B38" s="103"/>
      <c r="G38" s="509" t="s">
        <v>296</v>
      </c>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row>
    <row r="39" spans="1:53" ht="20.100000000000001" customHeight="1" thickBot="1">
      <c r="A39" s="106" t="s">
        <v>281</v>
      </c>
      <c r="B39" s="103"/>
      <c r="G39" s="111"/>
      <c r="H39" s="128"/>
      <c r="I39" s="128" t="s">
        <v>290</v>
      </c>
      <c r="J39" s="508" t="s">
        <v>291</v>
      </c>
      <c r="K39" s="508"/>
      <c r="L39" s="508"/>
      <c r="M39" s="508"/>
      <c r="N39" s="508"/>
      <c r="O39" s="128" t="s">
        <v>292</v>
      </c>
      <c r="P39" s="508" t="s">
        <v>293</v>
      </c>
      <c r="Q39" s="508"/>
      <c r="R39" s="508"/>
      <c r="S39" s="508"/>
      <c r="T39" s="508"/>
      <c r="U39" s="128" t="s">
        <v>292</v>
      </c>
      <c r="V39" s="508" t="s">
        <v>294</v>
      </c>
      <c r="W39" s="508"/>
      <c r="X39" s="508"/>
      <c r="Y39" s="508"/>
      <c r="Z39" s="508"/>
      <c r="AA39" s="128" t="s">
        <v>295</v>
      </c>
      <c r="AB39" s="134"/>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43.5" customHeight="1">
      <c r="A40" s="496" t="s">
        <v>280</v>
      </c>
      <c r="B40" s="497"/>
      <c r="C40" s="497"/>
      <c r="D40" s="366" t="s">
        <v>523</v>
      </c>
      <c r="E40" s="139"/>
      <c r="F40" s="14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row>
    <row r="41" spans="1:53" ht="30" customHeight="1">
      <c r="A41" s="498" t="s">
        <v>282</v>
      </c>
      <c r="B41" s="499"/>
      <c r="C41" s="499"/>
      <c r="D41" s="302" t="s">
        <v>523</v>
      </c>
      <c r="E41" s="140"/>
      <c r="F41" s="144"/>
      <c r="G41" s="506" t="s">
        <v>235</v>
      </c>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row>
    <row r="42" spans="1:53" ht="20.100000000000001" customHeight="1">
      <c r="A42" s="500" t="s">
        <v>283</v>
      </c>
      <c r="B42" s="499"/>
      <c r="C42" s="499"/>
      <c r="D42" s="302" t="s">
        <v>524</v>
      </c>
      <c r="E42" s="143"/>
      <c r="F42" s="144"/>
      <c r="G42" s="104" t="s">
        <v>297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
      <c r="AF42" s="128" t="s">
        <v>290</v>
      </c>
      <c r="AG42" s="508" t="s">
        <v>291</v>
      </c>
      <c r="AH42" s="508"/>
      <c r="AI42" s="508"/>
      <c r="AJ42" s="508"/>
      <c r="AK42" s="508"/>
      <c r="AL42" s="128" t="s">
        <v>292</v>
      </c>
      <c r="AM42" s="508" t="s">
        <v>293</v>
      </c>
      <c r="AN42" s="508"/>
      <c r="AO42" s="508"/>
      <c r="AP42" s="508"/>
      <c r="AQ42" s="508"/>
      <c r="AR42" s="128" t="s">
        <v>295</v>
      </c>
      <c r="AS42" s="132"/>
      <c r="AT42" s="132"/>
      <c r="AU42" s="132"/>
      <c r="AV42" s="132"/>
      <c r="AW42" s="1"/>
      <c r="AX42" s="129"/>
      <c r="AY42" s="129"/>
      <c r="AZ42" s="129"/>
      <c r="BA42" s="129"/>
    </row>
    <row r="43" spans="1:53" ht="30" customHeight="1">
      <c r="A43" s="500" t="s">
        <v>284</v>
      </c>
      <c r="B43" s="499"/>
      <c r="C43" s="499"/>
      <c r="D43" s="302" t="s">
        <v>523</v>
      </c>
      <c r="E43" s="140"/>
      <c r="F43" s="144"/>
      <c r="G43" s="104" t="s">
        <v>299</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8" t="s">
        <v>290</v>
      </c>
      <c r="AG43" s="508" t="s">
        <v>291</v>
      </c>
      <c r="AH43" s="508"/>
      <c r="AI43" s="508"/>
      <c r="AJ43" s="508"/>
      <c r="AK43" s="508"/>
      <c r="AL43" s="128" t="s">
        <v>292</v>
      </c>
      <c r="AM43" s="508" t="s">
        <v>293</v>
      </c>
      <c r="AN43" s="508"/>
      <c r="AO43" s="508"/>
      <c r="AP43" s="508"/>
      <c r="AQ43" s="508"/>
      <c r="AR43" s="128" t="s">
        <v>295</v>
      </c>
      <c r="AS43" s="129"/>
      <c r="AT43" s="129"/>
      <c r="AU43" s="129"/>
      <c r="AV43" s="129"/>
      <c r="AW43" s="129"/>
      <c r="AX43" s="129"/>
      <c r="AY43" s="129"/>
      <c r="AZ43" s="129"/>
      <c r="BA43" s="129"/>
    </row>
    <row r="44" spans="1:53" ht="20.100000000000001" customHeight="1">
      <c r="A44" s="500" t="s">
        <v>288</v>
      </c>
      <c r="B44" s="499"/>
      <c r="C44" s="499"/>
      <c r="D44" s="302" t="s">
        <v>302</v>
      </c>
      <c r="E44" s="140"/>
      <c r="F44" s="482" t="str">
        <f>IF(E44="有","※「様式３」の平面図に喫煙場所を記載してください。（届出済の場合は不要）","")</f>
        <v/>
      </c>
      <c r="G44" s="104" t="s">
        <v>298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8" t="s">
        <v>290</v>
      </c>
      <c r="AG44" s="508" t="s">
        <v>291</v>
      </c>
      <c r="AH44" s="508"/>
      <c r="AI44" s="508"/>
      <c r="AJ44" s="508"/>
      <c r="AK44" s="508"/>
      <c r="AL44" s="128" t="s">
        <v>292</v>
      </c>
      <c r="AM44" s="508" t="s">
        <v>293</v>
      </c>
      <c r="AN44" s="508"/>
      <c r="AO44" s="508"/>
      <c r="AP44" s="508"/>
      <c r="AQ44" s="508"/>
      <c r="AR44" s="128" t="s">
        <v>295</v>
      </c>
      <c r="AS44" s="129"/>
      <c r="AT44" s="129"/>
      <c r="AU44" s="129"/>
      <c r="AV44" s="129"/>
      <c r="AW44" s="129"/>
      <c r="AX44" s="129"/>
      <c r="AY44" s="129"/>
      <c r="AZ44" s="129"/>
      <c r="BA44" s="129"/>
    </row>
    <row r="45" spans="1:53" ht="20.100000000000001" customHeight="1">
      <c r="A45" s="500" t="s">
        <v>285</v>
      </c>
      <c r="B45" s="499"/>
      <c r="C45" s="499"/>
      <c r="D45" s="302" t="s">
        <v>523</v>
      </c>
      <c r="E45" s="140"/>
      <c r="F45" s="482"/>
      <c r="G45" s="509" t="s">
        <v>303</v>
      </c>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row>
    <row r="46" spans="1:53" ht="20.100000000000001" customHeight="1" thickBot="1">
      <c r="A46" s="501" t="s">
        <v>404</v>
      </c>
      <c r="B46" s="502"/>
      <c r="C46" s="502"/>
      <c r="D46" s="365" t="s">
        <v>525</v>
      </c>
      <c r="E46" s="141"/>
      <c r="F46" s="482"/>
      <c r="G46" s="104" t="s">
        <v>304</v>
      </c>
      <c r="H46" s="129"/>
      <c r="I46" s="129"/>
      <c r="J46" s="129"/>
      <c r="K46" s="129"/>
      <c r="L46" s="129"/>
      <c r="M46" s="129"/>
      <c r="N46" s="129"/>
      <c r="O46" s="129"/>
      <c r="P46" s="133" t="s">
        <v>290</v>
      </c>
      <c r="Q46" s="493" t="s">
        <v>301</v>
      </c>
      <c r="R46" s="493"/>
      <c r="S46" s="493"/>
      <c r="T46" s="104" t="s">
        <v>292</v>
      </c>
      <c r="U46" s="493" t="s">
        <v>302</v>
      </c>
      <c r="V46" s="493"/>
      <c r="W46" s="493"/>
      <c r="X46" s="133" t="s">
        <v>295</v>
      </c>
      <c r="Y46" s="129"/>
      <c r="Z46" s="129" t="s">
        <v>305</v>
      </c>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s="110" customFormat="1" ht="33.75" customHeight="1" thickBot="1">
      <c r="A47" s="505" t="s">
        <v>379</v>
      </c>
      <c r="B47" s="505"/>
      <c r="C47" s="505"/>
      <c r="D47" s="505"/>
      <c r="E47" s="142"/>
      <c r="G47" s="131"/>
      <c r="H47" s="129"/>
      <c r="I47" s="129"/>
      <c r="J47" s="129"/>
      <c r="K47" s="129"/>
      <c r="L47" s="129"/>
      <c r="M47" s="129"/>
      <c r="N47" s="129"/>
      <c r="O47" s="129"/>
      <c r="P47" s="129"/>
      <c r="Q47" s="129"/>
      <c r="R47" s="129"/>
      <c r="S47" s="129"/>
      <c r="T47" s="129"/>
      <c r="U47" s="129"/>
      <c r="V47" s="129"/>
      <c r="W47" s="129"/>
      <c r="X47" s="129"/>
      <c r="Y47" s="129"/>
      <c r="Z47" s="129"/>
      <c r="AA47" s="1"/>
      <c r="AB47" s="129" t="s">
        <v>306</v>
      </c>
      <c r="AC47" s="129"/>
      <c r="AD47" s="129"/>
      <c r="AE47" s="129"/>
      <c r="AF47" s="129"/>
      <c r="AG47" s="129"/>
      <c r="AH47" s="129"/>
      <c r="AI47" s="129"/>
      <c r="AJ47" s="129"/>
      <c r="AK47" s="133" t="s">
        <v>290</v>
      </c>
      <c r="AL47" s="493" t="str">
        <f>IF(E48="","",E48)</f>
        <v/>
      </c>
      <c r="AM47" s="493"/>
      <c r="AN47" s="493"/>
      <c r="AO47" s="493"/>
      <c r="AP47" s="493"/>
      <c r="AQ47" s="494" t="s">
        <v>307</v>
      </c>
      <c r="AR47" s="494"/>
      <c r="AS47" s="494"/>
      <c r="AT47" s="495" t="str">
        <f>IF(E49="","",E49)</f>
        <v/>
      </c>
      <c r="AU47" s="495"/>
      <c r="AV47" s="495"/>
      <c r="AW47" s="495"/>
      <c r="AX47" s="495"/>
      <c r="AY47" s="494" t="s">
        <v>109</v>
      </c>
      <c r="AZ47" s="494"/>
      <c r="BA47" s="133" t="s">
        <v>295</v>
      </c>
    </row>
    <row r="48" spans="1:53" ht="20.100000000000001" customHeight="1">
      <c r="A48" s="503" t="s">
        <v>430</v>
      </c>
      <c r="B48" s="504"/>
      <c r="C48" s="504"/>
      <c r="D48" s="369">
        <v>1</v>
      </c>
      <c r="E48" s="416"/>
      <c r="G48" s="131"/>
      <c r="H48" s="129"/>
      <c r="I48" s="129"/>
      <c r="J48" s="129"/>
      <c r="K48" s="129"/>
      <c r="L48" s="129"/>
      <c r="M48" s="129"/>
      <c r="N48" s="129"/>
      <c r="O48" s="129"/>
      <c r="P48" s="129"/>
      <c r="Q48" s="129"/>
      <c r="R48" s="129"/>
      <c r="S48" s="129"/>
      <c r="T48" s="129"/>
      <c r="U48" s="129"/>
      <c r="V48" s="129"/>
      <c r="W48" s="129"/>
      <c r="X48" s="129"/>
      <c r="Y48" s="129"/>
      <c r="Z48" s="129"/>
      <c r="AA48" s="1"/>
      <c r="AB48" s="129" t="s">
        <v>308</v>
      </c>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row>
    <row r="49" spans="1:53" ht="20.100000000000001" customHeight="1" thickBot="1">
      <c r="A49" s="501" t="s">
        <v>286</v>
      </c>
      <c r="B49" s="502"/>
      <c r="C49" s="502"/>
      <c r="D49" s="404">
        <v>2033</v>
      </c>
      <c r="E49" s="405"/>
      <c r="G49" s="104" t="s">
        <v>300</v>
      </c>
      <c r="H49" s="104"/>
      <c r="I49" s="104"/>
      <c r="J49" s="104"/>
      <c r="K49" s="104"/>
      <c r="L49" s="104"/>
      <c r="M49" s="104"/>
      <c r="N49" s="104"/>
      <c r="O49" s="1"/>
      <c r="P49" s="133"/>
      <c r="Q49" s="493" t="s">
        <v>301</v>
      </c>
      <c r="R49" s="493"/>
      <c r="S49" s="493"/>
      <c r="T49" s="104" t="s">
        <v>292</v>
      </c>
      <c r="U49" s="493" t="s">
        <v>302</v>
      </c>
      <c r="V49" s="493"/>
      <c r="W49" s="493"/>
      <c r="X49" s="133" t="s">
        <v>295</v>
      </c>
      <c r="Y49" s="1"/>
      <c r="Z49" s="104" t="s">
        <v>287</v>
      </c>
      <c r="AA49" s="104"/>
      <c r="AB49" s="104"/>
      <c r="AC49" s="104"/>
      <c r="AD49" s="104"/>
      <c r="AE49" s="104"/>
      <c r="AF49" s="104"/>
      <c r="AG49" s="104"/>
      <c r="AH49" s="104"/>
      <c r="AI49" s="104"/>
      <c r="AJ49" s="104"/>
      <c r="AK49" s="104"/>
      <c r="AL49" s="104"/>
      <c r="AM49" s="104"/>
      <c r="AN49" s="104"/>
      <c r="AO49" s="104"/>
      <c r="AP49" s="104"/>
      <c r="AQ49" s="104"/>
      <c r="AR49" s="104"/>
      <c r="AS49" s="104"/>
      <c r="AT49" s="104"/>
      <c r="AU49" s="1"/>
      <c r="AV49" s="1"/>
      <c r="AW49" s="1"/>
      <c r="AX49" s="104"/>
      <c r="AY49" s="104"/>
      <c r="AZ49" s="104"/>
      <c r="BA49" s="104"/>
    </row>
  </sheetData>
  <sheetProtection sheet="1"/>
  <protectedRanges>
    <protectedRange sqref="E2:E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AG44:AK44"/>
    <mergeCell ref="AM44:AQ44"/>
    <mergeCell ref="H30:I30"/>
    <mergeCell ref="J30:AC30"/>
    <mergeCell ref="AD30:AE30"/>
    <mergeCell ref="AF30:AY30"/>
    <mergeCell ref="H31:I31"/>
    <mergeCell ref="J31:AC31"/>
    <mergeCell ref="AD31:AE31"/>
    <mergeCell ref="AF31:AY31"/>
    <mergeCell ref="G34:BA34"/>
    <mergeCell ref="G35:BA35"/>
    <mergeCell ref="G36:BA36"/>
    <mergeCell ref="J37:N37"/>
    <mergeCell ref="P37:T37"/>
    <mergeCell ref="V37:Z37"/>
    <mergeCell ref="G38:BA38"/>
    <mergeCell ref="J39:N39"/>
    <mergeCell ref="P39:T39"/>
    <mergeCell ref="V39:Z39"/>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G41:BA41"/>
    <mergeCell ref="AG42:AK42"/>
    <mergeCell ref="AM42:AQ42"/>
    <mergeCell ref="AG43:AK43"/>
    <mergeCell ref="AM43:AQ43"/>
    <mergeCell ref="G45:BA45"/>
    <mergeCell ref="Q46:S46"/>
    <mergeCell ref="U46:W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F44:F46"/>
    <mergeCell ref="A22:C22"/>
    <mergeCell ref="A23:C23"/>
    <mergeCell ref="B24:C24"/>
    <mergeCell ref="B25:C25"/>
    <mergeCell ref="B26:C26"/>
    <mergeCell ref="B27:C27"/>
    <mergeCell ref="B28:C28"/>
    <mergeCell ref="A31:C31"/>
    <mergeCell ref="A32:C32"/>
  </mergeCells>
  <phoneticPr fontId="6"/>
  <conditionalFormatting sqref="E46">
    <cfRule type="expression" dxfId="151" priority="42">
      <formula>$E$45="はい"</formula>
    </cfRule>
  </conditionalFormatting>
  <conditionalFormatting sqref="E42:E45">
    <cfRule type="expression" dxfId="150" priority="88">
      <formula>OR($E$34="○",$E$35="○",$E$36="○",$E$37="○")</formula>
    </cfRule>
  </conditionalFormatting>
  <conditionalFormatting sqref="A47">
    <cfRule type="expression" dxfId="149" priority="90">
      <formula>$E$46="有"</formula>
    </cfRule>
  </conditionalFormatting>
  <conditionalFormatting sqref="F44">
    <cfRule type="expression" dxfId="148" priority="91">
      <formula>$E$44="有"</formula>
    </cfRule>
  </conditionalFormatting>
  <conditionalFormatting sqref="E48:E49">
    <cfRule type="expression" dxfId="147" priority="93">
      <formula>$E$46="有"</formula>
    </cfRule>
  </conditionalFormatting>
  <conditionalFormatting sqref="U46:W46">
    <cfRule type="expression" dxfId="146" priority="94">
      <formula>E46="無"</formula>
    </cfRule>
  </conditionalFormatting>
  <conditionalFormatting sqref="AG44:AK44">
    <cfRule type="expression" dxfId="145" priority="95">
      <formula>E45="はい"</formula>
    </cfRule>
  </conditionalFormatting>
  <conditionalFormatting sqref="AM44:AQ44">
    <cfRule type="expression" dxfId="144" priority="96">
      <formula>E45="いいえ"</formula>
    </cfRule>
  </conditionalFormatting>
  <conditionalFormatting sqref="V37:Z37">
    <cfRule type="expression" dxfId="143" priority="97">
      <formula>E40="該当なし"</formula>
    </cfRule>
  </conditionalFormatting>
  <conditionalFormatting sqref="P39:T39">
    <cfRule type="expression" dxfId="142" priority="98">
      <formula>E41="いいえ"</formula>
    </cfRule>
  </conditionalFormatting>
  <conditionalFormatting sqref="V39:Z39">
    <cfRule type="expression" dxfId="141" priority="99">
      <formula>E41="該当なし"</formula>
    </cfRule>
  </conditionalFormatting>
  <conditionalFormatting sqref="J37:N37">
    <cfRule type="expression" dxfId="140" priority="100">
      <formula>E40="はい"</formula>
    </cfRule>
  </conditionalFormatting>
  <conditionalFormatting sqref="P37:T37">
    <cfRule type="expression" dxfId="139" priority="101">
      <formula>E40="いいえ"</formula>
    </cfRule>
  </conditionalFormatting>
  <conditionalFormatting sqref="AG42:AK43">
    <cfRule type="expression" dxfId="138" priority="102">
      <formula>E42="はい"</formula>
    </cfRule>
  </conditionalFormatting>
  <conditionalFormatting sqref="AM42:AQ43">
    <cfRule type="expression" dxfId="137" priority="103">
      <formula>E42="いいえ"</formula>
    </cfRule>
  </conditionalFormatting>
  <conditionalFormatting sqref="Q49:S49">
    <cfRule type="expression" dxfId="136" priority="104">
      <formula>E44="有"</formula>
    </cfRule>
  </conditionalFormatting>
  <conditionalFormatting sqref="U49:W49">
    <cfRule type="expression" dxfId="135" priority="105">
      <formula>E44="無"</formula>
    </cfRule>
  </conditionalFormatting>
  <conditionalFormatting sqref="Q46:S46">
    <cfRule type="expression" dxfId="134" priority="106">
      <formula>E46="有"</formula>
    </cfRule>
  </conditionalFormatting>
  <conditionalFormatting sqref="J39:N39">
    <cfRule type="expression" dxfId="133" priority="107">
      <formula>E41="はい"</formula>
    </cfRule>
  </conditionalFormatting>
  <conditionalFormatting sqref="A46">
    <cfRule type="expression" dxfId="132" priority="2">
      <formula>$E$45="はい"</formula>
    </cfRule>
  </conditionalFormatting>
  <conditionalFormatting sqref="A48:A49">
    <cfRule type="expression" dxfId="131" priority="1">
      <formula>$E$46="有"</formula>
    </cfRule>
  </conditionalFormatting>
  <dataValidations count="4">
    <dataValidation type="list" allowBlank="1" showInputMessage="1" showErrorMessage="1" sqref="E40:E41">
      <formula1>"はい,いいえ,該当なし"</formula1>
    </dataValidation>
    <dataValidation type="list" allowBlank="1" showInputMessage="1" showErrorMessage="1" sqref="E42:E43 E45">
      <formula1>"はい,いいえ"</formula1>
    </dataValidation>
    <dataValidation type="list" allowBlank="1" showInputMessage="1" showErrorMessage="1" sqref="E42:E44 E46">
      <formula1>"有,無"</formula1>
    </dataValidation>
    <dataValidation type="list" allowBlank="1" showInputMessage="1" showErrorMessage="1" sqref="E31:E3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zoomScaleNormal="100" workbookViewId="0">
      <selection activeCell="B1" sqref="B1"/>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06" t="s">
        <v>354</v>
      </c>
      <c r="J1" s="2" t="s">
        <v>22</v>
      </c>
      <c r="K1" s="2"/>
      <c r="L1" s="2"/>
      <c r="M1" s="2"/>
      <c r="N1" s="2"/>
      <c r="O1" s="2"/>
      <c r="P1" s="2"/>
      <c r="Q1" s="2"/>
      <c r="R1" s="2"/>
      <c r="S1" s="2"/>
      <c r="T1" s="2"/>
      <c r="U1" s="2"/>
      <c r="V1" s="2"/>
      <c r="W1" s="2"/>
      <c r="X1" s="2"/>
      <c r="Y1" s="2"/>
      <c r="AB1" s="124" t="s">
        <v>463</v>
      </c>
    </row>
    <row r="2" spans="1:28" ht="20.100000000000001" customHeight="1" thickBot="1">
      <c r="A2" s="123" t="s">
        <v>384</v>
      </c>
      <c r="J2" s="2"/>
      <c r="K2" s="2"/>
      <c r="L2" s="2"/>
      <c r="M2" s="2"/>
      <c r="N2" s="2"/>
      <c r="O2" s="2"/>
      <c r="P2" s="2"/>
      <c r="Q2" s="2"/>
      <c r="R2" s="2"/>
      <c r="S2" s="2"/>
      <c r="T2" s="2"/>
      <c r="U2" s="2"/>
      <c r="V2" s="2"/>
      <c r="W2" s="2"/>
      <c r="X2" s="2"/>
      <c r="Y2" s="2"/>
      <c r="AB2" s="124" t="s">
        <v>464</v>
      </c>
    </row>
    <row r="3" spans="1:28" ht="20.100000000000001" customHeight="1">
      <c r="A3" s="609"/>
      <c r="B3" s="610"/>
      <c r="C3" s="611"/>
      <c r="D3" s="359" t="s">
        <v>506</v>
      </c>
      <c r="E3" s="146">
        <v>1</v>
      </c>
      <c r="F3" s="146">
        <v>2</v>
      </c>
      <c r="G3" s="146">
        <v>3</v>
      </c>
      <c r="H3" s="148">
        <v>4</v>
      </c>
      <c r="J3" s="10" t="s">
        <v>59</v>
      </c>
      <c r="K3" s="562">
        <f>E4</f>
        <v>0</v>
      </c>
      <c r="L3" s="563"/>
      <c r="M3" s="563"/>
      <c r="N3" s="563"/>
      <c r="O3" s="563"/>
      <c r="P3" s="563"/>
      <c r="Q3" s="564"/>
      <c r="R3" s="38"/>
      <c r="S3" s="83" t="s">
        <v>61</v>
      </c>
      <c r="T3" s="81"/>
      <c r="U3" s="81"/>
      <c r="V3" s="81"/>
      <c r="W3" s="81"/>
      <c r="X3" s="81"/>
      <c r="Y3" s="38"/>
      <c r="AB3" s="124" t="s">
        <v>552</v>
      </c>
    </row>
    <row r="4" spans="1:28" ht="20.100000000000001" customHeight="1">
      <c r="A4" s="612" t="s">
        <v>59</v>
      </c>
      <c r="B4" s="613"/>
      <c r="C4" s="614"/>
      <c r="D4" s="456" t="s">
        <v>554</v>
      </c>
      <c r="E4" s="303"/>
      <c r="F4" s="303"/>
      <c r="G4" s="303"/>
      <c r="H4" s="304"/>
      <c r="I4" s="112"/>
      <c r="J4" s="565" t="s">
        <v>49</v>
      </c>
      <c r="K4" s="149" t="s">
        <v>11</v>
      </c>
      <c r="L4" s="149" t="s">
        <v>50</v>
      </c>
      <c r="M4" s="149" t="s">
        <v>12</v>
      </c>
      <c r="N4" s="149" t="s">
        <v>13</v>
      </c>
      <c r="O4" s="149" t="s">
        <v>14</v>
      </c>
      <c r="P4" s="149" t="s">
        <v>15</v>
      </c>
      <c r="Q4" s="149" t="s">
        <v>16</v>
      </c>
      <c r="R4" s="149" t="s">
        <v>51</v>
      </c>
      <c r="S4" s="567" t="s">
        <v>52</v>
      </c>
      <c r="T4" s="567"/>
      <c r="U4" s="567"/>
      <c r="V4" s="567"/>
      <c r="W4" s="567"/>
      <c r="X4" s="567"/>
      <c r="Y4" s="568"/>
      <c r="AB4" s="124" t="s">
        <v>465</v>
      </c>
    </row>
    <row r="5" spans="1:28" ht="20.100000000000001" customHeight="1">
      <c r="A5" s="612" t="s">
        <v>17</v>
      </c>
      <c r="B5" s="613"/>
      <c r="C5" s="614"/>
      <c r="D5" s="370">
        <v>10</v>
      </c>
      <c r="E5" s="425"/>
      <c r="F5" s="425"/>
      <c r="G5" s="305"/>
      <c r="H5" s="306"/>
      <c r="J5" s="566"/>
      <c r="K5" s="150">
        <f>E6</f>
        <v>0</v>
      </c>
      <c r="L5" s="150">
        <f>E7</f>
        <v>0</v>
      </c>
      <c r="M5" s="150">
        <f>E8</f>
        <v>0</v>
      </c>
      <c r="N5" s="150">
        <f>E9</f>
        <v>0</v>
      </c>
      <c r="O5" s="150">
        <f>E10</f>
        <v>0</v>
      </c>
      <c r="P5" s="150">
        <f>E11</f>
        <v>0</v>
      </c>
      <c r="Q5" s="150">
        <f>E12</f>
        <v>0</v>
      </c>
      <c r="R5" s="150">
        <f>E13</f>
        <v>0</v>
      </c>
      <c r="S5" s="594">
        <f>E14</f>
        <v>0</v>
      </c>
      <c r="T5" s="594"/>
      <c r="U5" s="594"/>
      <c r="V5" s="594"/>
      <c r="W5" s="594"/>
      <c r="X5" s="594"/>
      <c r="Y5" s="595"/>
      <c r="AB5" s="124" t="s">
        <v>461</v>
      </c>
    </row>
    <row r="6" spans="1:28" ht="20.100000000000001" customHeight="1">
      <c r="A6" s="617" t="s">
        <v>49</v>
      </c>
      <c r="B6" s="615" t="s">
        <v>11</v>
      </c>
      <c r="C6" s="616"/>
      <c r="D6" s="371" t="s">
        <v>522</v>
      </c>
      <c r="E6" s="426"/>
      <c r="F6" s="426"/>
      <c r="G6" s="307"/>
      <c r="H6" s="308"/>
      <c r="J6" s="151" t="s">
        <v>53</v>
      </c>
      <c r="K6" s="582" t="s">
        <v>54</v>
      </c>
      <c r="L6" s="582"/>
      <c r="M6" s="288">
        <f>E15</f>
        <v>0</v>
      </c>
      <c r="N6" s="99" t="s">
        <v>264</v>
      </c>
      <c r="O6" s="289">
        <f>E16</f>
        <v>0</v>
      </c>
      <c r="P6" s="582" t="s">
        <v>55</v>
      </c>
      <c r="Q6" s="582"/>
      <c r="R6" s="288">
        <f>E17</f>
        <v>0</v>
      </c>
      <c r="S6" s="99" t="s">
        <v>264</v>
      </c>
      <c r="T6" s="289">
        <f>E18</f>
        <v>0</v>
      </c>
      <c r="U6" s="582" t="s">
        <v>56</v>
      </c>
      <c r="V6" s="582"/>
      <c r="W6" s="288">
        <f>E19</f>
        <v>0</v>
      </c>
      <c r="X6" s="99" t="s">
        <v>264</v>
      </c>
      <c r="Y6" s="290">
        <f>E20</f>
        <v>0</v>
      </c>
      <c r="AB6" s="124" t="s">
        <v>462</v>
      </c>
    </row>
    <row r="7" spans="1:28" ht="20.100000000000001" customHeight="1">
      <c r="A7" s="618"/>
      <c r="B7" s="598" t="s">
        <v>50</v>
      </c>
      <c r="C7" s="599"/>
      <c r="D7" s="372" t="s">
        <v>521</v>
      </c>
      <c r="E7" s="427"/>
      <c r="F7" s="427"/>
      <c r="G7" s="299"/>
      <c r="H7" s="309"/>
      <c r="J7" s="151" t="s">
        <v>17</v>
      </c>
      <c r="K7" s="4"/>
      <c r="L7" s="47"/>
      <c r="M7" s="47"/>
      <c r="N7" s="47"/>
      <c r="O7" s="47">
        <f>E5</f>
        <v>0</v>
      </c>
      <c r="P7" s="47" t="s">
        <v>397</v>
      </c>
      <c r="Q7" s="47"/>
      <c r="R7" s="47"/>
      <c r="S7" s="47"/>
      <c r="T7" s="47"/>
      <c r="U7" s="47"/>
      <c r="V7" s="47"/>
      <c r="W7" s="47"/>
      <c r="X7" s="47"/>
      <c r="Y7" s="48"/>
      <c r="AB7" s="124" t="s">
        <v>553</v>
      </c>
    </row>
    <row r="8" spans="1:28" ht="20.100000000000001" customHeight="1">
      <c r="A8" s="618"/>
      <c r="B8" s="598" t="s">
        <v>12</v>
      </c>
      <c r="C8" s="599"/>
      <c r="D8" s="372" t="s">
        <v>521</v>
      </c>
      <c r="E8" s="427"/>
      <c r="F8" s="427"/>
      <c r="G8" s="299"/>
      <c r="H8" s="309"/>
      <c r="J8" s="151" t="s">
        <v>57</v>
      </c>
      <c r="K8" s="66" t="s">
        <v>69</v>
      </c>
      <c r="L8" s="7"/>
      <c r="M8" s="67" t="s">
        <v>70</v>
      </c>
      <c r="N8" s="7"/>
      <c r="O8" s="67" t="s">
        <v>71</v>
      </c>
      <c r="P8" s="7"/>
      <c r="Q8" s="93" t="s">
        <v>90</v>
      </c>
      <c r="R8" s="38"/>
      <c r="S8" s="7" t="s">
        <v>399</v>
      </c>
      <c r="T8" s="156" t="s">
        <v>398</v>
      </c>
      <c r="U8" s="157" t="s">
        <v>400</v>
      </c>
      <c r="V8" s="156" t="s">
        <v>401</v>
      </c>
      <c r="W8" s="156" t="s">
        <v>402</v>
      </c>
      <c r="X8" s="67" t="s">
        <v>403</v>
      </c>
      <c r="Y8" s="8"/>
      <c r="AB8" s="124" t="s">
        <v>467</v>
      </c>
    </row>
    <row r="9" spans="1:28" ht="20.100000000000001" customHeight="1">
      <c r="A9" s="618"/>
      <c r="B9" s="598" t="s">
        <v>13</v>
      </c>
      <c r="C9" s="599"/>
      <c r="D9" s="372" t="s">
        <v>521</v>
      </c>
      <c r="E9" s="427"/>
      <c r="F9" s="427"/>
      <c r="G9" s="299"/>
      <c r="H9" s="309"/>
      <c r="J9" s="151" t="s">
        <v>18</v>
      </c>
      <c r="K9" s="5" t="s">
        <v>72</v>
      </c>
      <c r="L9" s="7"/>
      <c r="M9" s="7" t="s">
        <v>73</v>
      </c>
      <c r="N9" s="7"/>
      <c r="O9" s="7" t="s">
        <v>74</v>
      </c>
      <c r="P9" s="7"/>
      <c r="Q9" s="7" t="s">
        <v>75</v>
      </c>
      <c r="R9" s="7"/>
      <c r="S9" s="7" t="s">
        <v>76</v>
      </c>
      <c r="T9" s="7"/>
      <c r="U9" s="7" t="s">
        <v>77</v>
      </c>
      <c r="V9" s="7"/>
      <c r="W9" s="7" t="s">
        <v>405</v>
      </c>
      <c r="X9" s="7">
        <f>E34</f>
        <v>0</v>
      </c>
      <c r="Y9" s="8" t="s">
        <v>406</v>
      </c>
      <c r="AB9" s="124" t="s">
        <v>466</v>
      </c>
    </row>
    <row r="10" spans="1:28" ht="20.100000000000001" customHeight="1">
      <c r="A10" s="618"/>
      <c r="B10" s="598" t="s">
        <v>14</v>
      </c>
      <c r="C10" s="599"/>
      <c r="D10" s="372" t="s">
        <v>521</v>
      </c>
      <c r="E10" s="427"/>
      <c r="F10" s="427"/>
      <c r="G10" s="299"/>
      <c r="H10" s="309"/>
      <c r="J10" s="583" t="s">
        <v>19</v>
      </c>
      <c r="K10" s="584" t="s">
        <v>79</v>
      </c>
      <c r="L10" s="585"/>
      <c r="M10" s="585" t="s">
        <v>142</v>
      </c>
      <c r="N10" s="585"/>
      <c r="O10" s="152" t="s">
        <v>407</v>
      </c>
      <c r="P10" s="152"/>
      <c r="R10" s="586" t="s">
        <v>408</v>
      </c>
      <c r="S10" s="586"/>
      <c r="T10" s="586" t="s">
        <v>409</v>
      </c>
      <c r="U10" s="586"/>
      <c r="V10" s="586" t="s">
        <v>410</v>
      </c>
      <c r="W10" s="586"/>
      <c r="X10" s="152" t="s">
        <v>411</v>
      </c>
      <c r="Y10" s="68"/>
    </row>
    <row r="11" spans="1:28" ht="20.100000000000001" customHeight="1">
      <c r="A11" s="618"/>
      <c r="B11" s="598" t="s">
        <v>15</v>
      </c>
      <c r="C11" s="599"/>
      <c r="D11" s="372" t="s">
        <v>521</v>
      </c>
      <c r="E11" s="427"/>
      <c r="F11" s="427"/>
      <c r="G11" s="299"/>
      <c r="H11" s="309"/>
      <c r="J11" s="583"/>
      <c r="K11" s="587" t="s">
        <v>78</v>
      </c>
      <c r="L11" s="588"/>
      <c r="M11" s="159" t="s">
        <v>251</v>
      </c>
      <c r="N11" s="159"/>
      <c r="O11" s="159"/>
      <c r="P11" s="159"/>
      <c r="Q11" s="592">
        <f>E39</f>
        <v>0</v>
      </c>
      <c r="R11" s="592"/>
      <c r="S11" s="592"/>
      <c r="T11" s="592"/>
      <c r="U11" s="592"/>
      <c r="V11" s="592"/>
      <c r="W11" s="592"/>
      <c r="X11" s="592"/>
      <c r="Y11" s="593"/>
    </row>
    <row r="12" spans="1:28" ht="20.100000000000001" customHeight="1">
      <c r="A12" s="618"/>
      <c r="B12" s="598" t="s">
        <v>16</v>
      </c>
      <c r="C12" s="599"/>
      <c r="D12" s="372" t="s">
        <v>521</v>
      </c>
      <c r="E12" s="427"/>
      <c r="F12" s="427"/>
      <c r="G12" s="299"/>
      <c r="H12" s="309"/>
      <c r="J12" s="583"/>
      <c r="K12" s="590" t="s">
        <v>143</v>
      </c>
      <c r="L12" s="591"/>
      <c r="M12" s="591"/>
      <c r="N12" s="591"/>
      <c r="O12" s="591"/>
      <c r="P12" s="591"/>
      <c r="Q12" s="159" t="s">
        <v>405</v>
      </c>
      <c r="R12" s="159"/>
      <c r="S12" s="592">
        <f>E41</f>
        <v>0</v>
      </c>
      <c r="T12" s="592"/>
      <c r="U12" s="592"/>
      <c r="V12" s="592"/>
      <c r="W12" s="592"/>
      <c r="X12" s="592"/>
      <c r="Y12" s="166" t="s">
        <v>406</v>
      </c>
    </row>
    <row r="13" spans="1:28" ht="20.100000000000001" customHeight="1">
      <c r="A13" s="618"/>
      <c r="B13" s="598" t="s">
        <v>51</v>
      </c>
      <c r="C13" s="599"/>
      <c r="D13" s="372" t="s">
        <v>522</v>
      </c>
      <c r="E13" s="427"/>
      <c r="F13" s="427"/>
      <c r="G13" s="299"/>
      <c r="H13" s="309"/>
      <c r="J13" s="571" t="s">
        <v>58</v>
      </c>
      <c r="K13" s="573">
        <f>E42</f>
        <v>0</v>
      </c>
      <c r="L13" s="574"/>
      <c r="M13" s="574"/>
      <c r="N13" s="574"/>
      <c r="O13" s="574"/>
      <c r="P13" s="574"/>
      <c r="Q13" s="574"/>
      <c r="R13" s="574"/>
      <c r="S13" s="574"/>
      <c r="T13" s="574"/>
      <c r="U13" s="574"/>
      <c r="V13" s="574"/>
      <c r="W13" s="574"/>
      <c r="X13" s="574"/>
      <c r="Y13" s="575"/>
    </row>
    <row r="14" spans="1:28" ht="20.100000000000001" customHeight="1" thickBot="1">
      <c r="A14" s="619"/>
      <c r="B14" s="623" t="s">
        <v>316</v>
      </c>
      <c r="C14" s="624"/>
      <c r="D14" s="373" t="s">
        <v>527</v>
      </c>
      <c r="E14" s="428"/>
      <c r="F14" s="428"/>
      <c r="G14" s="297"/>
      <c r="H14" s="310"/>
      <c r="J14" s="571"/>
      <c r="K14" s="576"/>
      <c r="L14" s="577"/>
      <c r="M14" s="577"/>
      <c r="N14" s="577"/>
      <c r="O14" s="577"/>
      <c r="P14" s="577"/>
      <c r="Q14" s="577"/>
      <c r="R14" s="577"/>
      <c r="S14" s="577"/>
      <c r="T14" s="577"/>
      <c r="U14" s="577"/>
      <c r="V14" s="577"/>
      <c r="W14" s="577"/>
      <c r="X14" s="577"/>
      <c r="Y14" s="578"/>
    </row>
    <row r="15" spans="1:28" ht="20.100000000000001" customHeight="1">
      <c r="A15" s="625" t="s">
        <v>53</v>
      </c>
      <c r="B15" s="634" t="s">
        <v>54</v>
      </c>
      <c r="C15" s="153" t="s">
        <v>395</v>
      </c>
      <c r="D15" s="381">
        <v>0.375</v>
      </c>
      <c r="E15" s="429"/>
      <c r="F15" s="429"/>
      <c r="G15" s="311"/>
      <c r="H15" s="312"/>
      <c r="J15" s="571"/>
      <c r="K15" s="576"/>
      <c r="L15" s="577"/>
      <c r="M15" s="577"/>
      <c r="N15" s="577"/>
      <c r="O15" s="577"/>
      <c r="P15" s="577"/>
      <c r="Q15" s="577"/>
      <c r="R15" s="577"/>
      <c r="S15" s="577"/>
      <c r="T15" s="577"/>
      <c r="U15" s="577"/>
      <c r="V15" s="577"/>
      <c r="W15" s="577"/>
      <c r="X15" s="577"/>
      <c r="Y15" s="578"/>
    </row>
    <row r="16" spans="1:28" ht="20.100000000000001" customHeight="1">
      <c r="A16" s="618"/>
      <c r="B16" s="607"/>
      <c r="C16" s="154" t="s">
        <v>396</v>
      </c>
      <c r="D16" s="382">
        <v>0.625</v>
      </c>
      <c r="E16" s="430"/>
      <c r="F16" s="430"/>
      <c r="G16" s="313"/>
      <c r="H16" s="314"/>
      <c r="J16" s="571"/>
      <c r="K16" s="576"/>
      <c r="L16" s="577"/>
      <c r="M16" s="577"/>
      <c r="N16" s="577"/>
      <c r="O16" s="577"/>
      <c r="P16" s="577"/>
      <c r="Q16" s="577"/>
      <c r="R16" s="577"/>
      <c r="S16" s="577"/>
      <c r="T16" s="577"/>
      <c r="U16" s="577"/>
      <c r="V16" s="577"/>
      <c r="W16" s="577"/>
      <c r="X16" s="577"/>
      <c r="Y16" s="578"/>
    </row>
    <row r="17" spans="1:25" ht="20.100000000000001" customHeight="1">
      <c r="A17" s="618"/>
      <c r="B17" s="604" t="s">
        <v>55</v>
      </c>
      <c r="C17" s="154" t="s">
        <v>395</v>
      </c>
      <c r="D17" s="382">
        <v>0.375</v>
      </c>
      <c r="E17" s="430"/>
      <c r="F17" s="430"/>
      <c r="G17" s="313"/>
      <c r="H17" s="315"/>
      <c r="J17" s="571"/>
      <c r="K17" s="576"/>
      <c r="L17" s="577"/>
      <c r="M17" s="577"/>
      <c r="N17" s="577"/>
      <c r="O17" s="577"/>
      <c r="P17" s="577"/>
      <c r="Q17" s="577"/>
      <c r="R17" s="577"/>
      <c r="S17" s="577"/>
      <c r="T17" s="577"/>
      <c r="U17" s="577"/>
      <c r="V17" s="577"/>
      <c r="W17" s="577"/>
      <c r="X17" s="577"/>
      <c r="Y17" s="578"/>
    </row>
    <row r="18" spans="1:25" ht="20.100000000000001" customHeight="1">
      <c r="A18" s="618"/>
      <c r="B18" s="605"/>
      <c r="C18" s="154" t="s">
        <v>396</v>
      </c>
      <c r="D18" s="383">
        <v>0.625</v>
      </c>
      <c r="E18" s="431"/>
      <c r="F18" s="431"/>
      <c r="G18" s="316"/>
      <c r="H18" s="317"/>
      <c r="J18" s="571"/>
      <c r="K18" s="576"/>
      <c r="L18" s="577"/>
      <c r="M18" s="577"/>
      <c r="N18" s="577"/>
      <c r="O18" s="577"/>
      <c r="P18" s="577"/>
      <c r="Q18" s="577"/>
      <c r="R18" s="577"/>
      <c r="S18" s="577"/>
      <c r="T18" s="577"/>
      <c r="U18" s="577"/>
      <c r="V18" s="577"/>
      <c r="W18" s="577"/>
      <c r="X18" s="577"/>
      <c r="Y18" s="578"/>
    </row>
    <row r="19" spans="1:25" ht="20.100000000000001" customHeight="1">
      <c r="A19" s="618"/>
      <c r="B19" s="604" t="s">
        <v>309</v>
      </c>
      <c r="C19" s="154" t="s">
        <v>395</v>
      </c>
      <c r="D19" s="384" t="s">
        <v>528</v>
      </c>
      <c r="E19" s="432"/>
      <c r="F19" s="432"/>
      <c r="G19" s="318"/>
      <c r="H19" s="315"/>
      <c r="J19" s="571"/>
      <c r="K19" s="576"/>
      <c r="L19" s="577"/>
      <c r="M19" s="577"/>
      <c r="N19" s="577"/>
      <c r="O19" s="577"/>
      <c r="P19" s="577"/>
      <c r="Q19" s="577"/>
      <c r="R19" s="577"/>
      <c r="S19" s="577"/>
      <c r="T19" s="577"/>
      <c r="U19" s="577"/>
      <c r="V19" s="577"/>
      <c r="W19" s="577"/>
      <c r="X19" s="577"/>
      <c r="Y19" s="578"/>
    </row>
    <row r="20" spans="1:25" ht="20.100000000000001" customHeight="1" thickBot="1">
      <c r="A20" s="147"/>
      <c r="B20" s="606"/>
      <c r="C20" s="155" t="s">
        <v>396</v>
      </c>
      <c r="D20" s="385" t="s">
        <v>528</v>
      </c>
      <c r="E20" s="433"/>
      <c r="F20" s="433"/>
      <c r="G20" s="319"/>
      <c r="H20" s="320"/>
      <c r="J20" s="571"/>
      <c r="K20" s="576"/>
      <c r="L20" s="577"/>
      <c r="M20" s="577"/>
      <c r="N20" s="577"/>
      <c r="O20" s="577"/>
      <c r="P20" s="577"/>
      <c r="Q20" s="577"/>
      <c r="R20" s="577"/>
      <c r="S20" s="577"/>
      <c r="T20" s="577"/>
      <c r="U20" s="577"/>
      <c r="V20" s="577"/>
      <c r="W20" s="577"/>
      <c r="X20" s="577"/>
      <c r="Y20" s="578"/>
    </row>
    <row r="21" spans="1:25" ht="20.100000000000001" customHeight="1">
      <c r="A21" s="626" t="s">
        <v>310</v>
      </c>
      <c r="B21" s="607" t="s">
        <v>69</v>
      </c>
      <c r="C21" s="608"/>
      <c r="D21" s="374" t="s">
        <v>522</v>
      </c>
      <c r="E21" s="434"/>
      <c r="F21" s="434"/>
      <c r="G21" s="300"/>
      <c r="H21" s="321"/>
      <c r="J21" s="572"/>
      <c r="K21" s="579"/>
      <c r="L21" s="580"/>
      <c r="M21" s="580"/>
      <c r="N21" s="580"/>
      <c r="O21" s="580"/>
      <c r="P21" s="580"/>
      <c r="Q21" s="580"/>
      <c r="R21" s="580"/>
      <c r="S21" s="580"/>
      <c r="T21" s="580"/>
      <c r="U21" s="580"/>
      <c r="V21" s="580"/>
      <c r="W21" s="580"/>
      <c r="X21" s="580"/>
      <c r="Y21" s="581"/>
    </row>
    <row r="22" spans="1:25" ht="20.100000000000001" customHeight="1">
      <c r="A22" s="627"/>
      <c r="B22" s="596" t="s">
        <v>70</v>
      </c>
      <c r="C22" s="597"/>
      <c r="D22" s="375" t="s">
        <v>522</v>
      </c>
      <c r="E22" s="427"/>
      <c r="F22" s="427"/>
      <c r="G22" s="299"/>
      <c r="H22" s="309"/>
      <c r="J22" s="10" t="s">
        <v>59</v>
      </c>
      <c r="K22" s="562">
        <f>$F$4</f>
        <v>0</v>
      </c>
      <c r="L22" s="563"/>
      <c r="M22" s="563"/>
      <c r="N22" s="563"/>
      <c r="O22" s="563"/>
      <c r="P22" s="563"/>
      <c r="Q22" s="564"/>
      <c r="R22" s="38"/>
      <c r="S22" s="83" t="s">
        <v>61</v>
      </c>
      <c r="T22" s="81"/>
      <c r="U22" s="81"/>
      <c r="V22" s="81"/>
      <c r="W22" s="81"/>
      <c r="X22" s="81"/>
      <c r="Y22" s="38"/>
    </row>
    <row r="23" spans="1:25" ht="20.100000000000001" customHeight="1">
      <c r="A23" s="627"/>
      <c r="B23" s="596" t="s">
        <v>71</v>
      </c>
      <c r="C23" s="597"/>
      <c r="D23" s="375" t="s">
        <v>522</v>
      </c>
      <c r="E23" s="427"/>
      <c r="F23" s="427"/>
      <c r="G23" s="299"/>
      <c r="H23" s="309"/>
      <c r="J23" s="565" t="s">
        <v>49</v>
      </c>
      <c r="K23" s="161" t="s">
        <v>11</v>
      </c>
      <c r="L23" s="161" t="s">
        <v>50</v>
      </c>
      <c r="M23" s="161" t="s">
        <v>12</v>
      </c>
      <c r="N23" s="161" t="s">
        <v>13</v>
      </c>
      <c r="O23" s="161" t="s">
        <v>14</v>
      </c>
      <c r="P23" s="161" t="s">
        <v>15</v>
      </c>
      <c r="Q23" s="161" t="s">
        <v>16</v>
      </c>
      <c r="R23" s="161" t="s">
        <v>51</v>
      </c>
      <c r="S23" s="567" t="s">
        <v>52</v>
      </c>
      <c r="T23" s="567"/>
      <c r="U23" s="567"/>
      <c r="V23" s="567"/>
      <c r="W23" s="567"/>
      <c r="X23" s="567"/>
      <c r="Y23" s="568"/>
    </row>
    <row r="24" spans="1:25" ht="20.100000000000001" customHeight="1">
      <c r="A24" s="627"/>
      <c r="B24" s="596" t="s">
        <v>90</v>
      </c>
      <c r="C24" s="597"/>
      <c r="D24" s="375" t="s">
        <v>522</v>
      </c>
      <c r="E24" s="427"/>
      <c r="F24" s="427"/>
      <c r="G24" s="299"/>
      <c r="H24" s="309"/>
      <c r="J24" s="566"/>
      <c r="K24" s="162">
        <f>$F$6</f>
        <v>0</v>
      </c>
      <c r="L24" s="162">
        <f>$F$7</f>
        <v>0</v>
      </c>
      <c r="M24" s="162">
        <f>$F$8</f>
        <v>0</v>
      </c>
      <c r="N24" s="162">
        <f>$F$9</f>
        <v>0</v>
      </c>
      <c r="O24" s="162">
        <f>$F$10</f>
        <v>0</v>
      </c>
      <c r="P24" s="162">
        <f>$F$11</f>
        <v>0</v>
      </c>
      <c r="Q24" s="162">
        <f>$F$12</f>
        <v>0</v>
      </c>
      <c r="R24" s="162">
        <f>$F$13</f>
        <v>0</v>
      </c>
      <c r="S24" s="594">
        <f>F14</f>
        <v>0</v>
      </c>
      <c r="T24" s="594"/>
      <c r="U24" s="594"/>
      <c r="V24" s="594"/>
      <c r="W24" s="594"/>
      <c r="X24" s="594"/>
      <c r="Y24" s="595"/>
    </row>
    <row r="25" spans="1:25" ht="20.100000000000001" customHeight="1">
      <c r="A25" s="627"/>
      <c r="B25" s="596" t="s">
        <v>311</v>
      </c>
      <c r="C25" s="597"/>
      <c r="D25" s="375" t="s">
        <v>522</v>
      </c>
      <c r="E25" s="427"/>
      <c r="F25" s="427"/>
      <c r="G25" s="299"/>
      <c r="H25" s="309"/>
      <c r="J25" s="160" t="s">
        <v>53</v>
      </c>
      <c r="K25" s="582" t="s">
        <v>54</v>
      </c>
      <c r="L25" s="582"/>
      <c r="M25" s="288">
        <f>$F$15</f>
        <v>0</v>
      </c>
      <c r="N25" s="99" t="s">
        <v>264</v>
      </c>
      <c r="O25" s="289">
        <f>$F$16</f>
        <v>0</v>
      </c>
      <c r="P25" s="582" t="s">
        <v>55</v>
      </c>
      <c r="Q25" s="582"/>
      <c r="R25" s="288">
        <f>$F$17</f>
        <v>0</v>
      </c>
      <c r="S25" s="99" t="s">
        <v>264</v>
      </c>
      <c r="T25" s="289">
        <f>$F$18</f>
        <v>0</v>
      </c>
      <c r="U25" s="582" t="s">
        <v>56</v>
      </c>
      <c r="V25" s="582"/>
      <c r="W25" s="288">
        <f>$F$19</f>
        <v>0</v>
      </c>
      <c r="X25" s="99" t="s">
        <v>264</v>
      </c>
      <c r="Y25" s="290">
        <f>$F$20</f>
        <v>0</v>
      </c>
    </row>
    <row r="26" spans="1:25" ht="20.100000000000001" customHeight="1">
      <c r="A26" s="627"/>
      <c r="B26" s="596" t="s">
        <v>312</v>
      </c>
      <c r="C26" s="597"/>
      <c r="D26" s="375" t="s">
        <v>521</v>
      </c>
      <c r="E26" s="427"/>
      <c r="F26" s="427"/>
      <c r="G26" s="299"/>
      <c r="H26" s="309"/>
      <c r="J26" s="160" t="s">
        <v>17</v>
      </c>
      <c r="K26" s="4"/>
      <c r="L26" s="47"/>
      <c r="M26" s="47"/>
      <c r="N26" s="47"/>
      <c r="O26" s="47">
        <f>$F$5</f>
        <v>0</v>
      </c>
      <c r="P26" s="47" t="s">
        <v>315</v>
      </c>
      <c r="Q26" s="47"/>
      <c r="R26" s="47"/>
      <c r="S26" s="47"/>
      <c r="T26" s="47"/>
      <c r="U26" s="47"/>
      <c r="V26" s="47"/>
      <c r="W26" s="47"/>
      <c r="X26" s="47"/>
      <c r="Y26" s="48"/>
    </row>
    <row r="27" spans="1:25" ht="20.100000000000001" customHeight="1">
      <c r="A27" s="627"/>
      <c r="B27" s="596" t="s">
        <v>313</v>
      </c>
      <c r="C27" s="597"/>
      <c r="D27" s="375" t="s">
        <v>521</v>
      </c>
      <c r="E27" s="427"/>
      <c r="F27" s="427"/>
      <c r="G27" s="299"/>
      <c r="H27" s="309"/>
      <c r="J27" s="160" t="s">
        <v>57</v>
      </c>
      <c r="K27" s="66" t="s">
        <v>69</v>
      </c>
      <c r="L27" s="7"/>
      <c r="M27" s="67" t="s">
        <v>70</v>
      </c>
      <c r="N27" s="7"/>
      <c r="O27" s="67" t="s">
        <v>71</v>
      </c>
      <c r="P27" s="7"/>
      <c r="Q27" s="93" t="s">
        <v>90</v>
      </c>
      <c r="R27" s="38"/>
      <c r="S27" s="7" t="s">
        <v>399</v>
      </c>
      <c r="T27" s="156" t="s">
        <v>398</v>
      </c>
      <c r="U27" s="157" t="s">
        <v>400</v>
      </c>
      <c r="V27" s="156" t="s">
        <v>401</v>
      </c>
      <c r="W27" s="156" t="s">
        <v>402</v>
      </c>
      <c r="X27" s="67" t="s">
        <v>295</v>
      </c>
      <c r="Y27" s="8"/>
    </row>
    <row r="28" spans="1:25" ht="20.100000000000001" customHeight="1" thickBot="1">
      <c r="A28" s="617"/>
      <c r="B28" s="600" t="s">
        <v>314</v>
      </c>
      <c r="C28" s="601"/>
      <c r="D28" s="376" t="s">
        <v>521</v>
      </c>
      <c r="E28" s="435"/>
      <c r="F28" s="435"/>
      <c r="G28" s="301"/>
      <c r="H28" s="322"/>
      <c r="J28" s="160" t="s">
        <v>18</v>
      </c>
      <c r="K28" s="5" t="s">
        <v>72</v>
      </c>
      <c r="L28" s="7"/>
      <c r="M28" s="7" t="s">
        <v>73</v>
      </c>
      <c r="N28" s="7"/>
      <c r="O28" s="7" t="s">
        <v>74</v>
      </c>
      <c r="P28" s="7"/>
      <c r="Q28" s="7" t="s">
        <v>75</v>
      </c>
      <c r="R28" s="7"/>
      <c r="S28" s="7" t="s">
        <v>76</v>
      </c>
      <c r="T28" s="7"/>
      <c r="U28" s="7" t="s">
        <v>77</v>
      </c>
      <c r="V28" s="7"/>
      <c r="W28" s="7" t="s">
        <v>405</v>
      </c>
      <c r="X28" s="7">
        <f>$F$34</f>
        <v>0</v>
      </c>
      <c r="Y28" s="8" t="s">
        <v>406</v>
      </c>
    </row>
    <row r="29" spans="1:25" ht="20.100000000000001" customHeight="1">
      <c r="A29" s="625" t="s">
        <v>18</v>
      </c>
      <c r="B29" s="602" t="s">
        <v>73</v>
      </c>
      <c r="C29" s="603"/>
      <c r="D29" s="377" t="s">
        <v>521</v>
      </c>
      <c r="E29" s="436"/>
      <c r="F29" s="436"/>
      <c r="G29" s="298"/>
      <c r="H29" s="323"/>
      <c r="J29" s="583" t="s">
        <v>19</v>
      </c>
      <c r="K29" s="584" t="s">
        <v>79</v>
      </c>
      <c r="L29" s="585"/>
      <c r="M29" s="585" t="s">
        <v>142</v>
      </c>
      <c r="N29" s="585"/>
      <c r="O29" s="158" t="s">
        <v>407</v>
      </c>
      <c r="P29" s="158"/>
      <c r="R29" s="586" t="s">
        <v>408</v>
      </c>
      <c r="S29" s="586"/>
      <c r="T29" s="586" t="s">
        <v>409</v>
      </c>
      <c r="U29" s="586"/>
      <c r="V29" s="586" t="s">
        <v>410</v>
      </c>
      <c r="W29" s="586"/>
      <c r="X29" s="158" t="s">
        <v>411</v>
      </c>
      <c r="Y29" s="68"/>
    </row>
    <row r="30" spans="1:25" ht="20.100000000000001" customHeight="1">
      <c r="A30" s="618"/>
      <c r="B30" s="596" t="s">
        <v>74</v>
      </c>
      <c r="C30" s="597"/>
      <c r="D30" s="375" t="s">
        <v>521</v>
      </c>
      <c r="E30" s="427"/>
      <c r="F30" s="427"/>
      <c r="G30" s="299"/>
      <c r="H30" s="309"/>
      <c r="J30" s="583"/>
      <c r="K30" s="587" t="s">
        <v>78</v>
      </c>
      <c r="L30" s="588"/>
      <c r="M30" s="159" t="s">
        <v>251</v>
      </c>
      <c r="N30" s="159"/>
      <c r="O30" s="159"/>
      <c r="P30" s="159"/>
      <c r="Q30" s="592">
        <f>$F$39</f>
        <v>0</v>
      </c>
      <c r="R30" s="592"/>
      <c r="S30" s="592"/>
      <c r="T30" s="592"/>
      <c r="U30" s="592"/>
      <c r="V30" s="592"/>
      <c r="W30" s="592"/>
      <c r="X30" s="592"/>
      <c r="Y30" s="593"/>
    </row>
    <row r="31" spans="1:25" ht="20.100000000000001" customHeight="1">
      <c r="A31" s="618"/>
      <c r="B31" s="596" t="s">
        <v>75</v>
      </c>
      <c r="C31" s="597"/>
      <c r="D31" s="375" t="s">
        <v>522</v>
      </c>
      <c r="E31" s="427"/>
      <c r="F31" s="427"/>
      <c r="G31" s="299"/>
      <c r="H31" s="309"/>
      <c r="J31" s="583"/>
      <c r="K31" s="590" t="s">
        <v>143</v>
      </c>
      <c r="L31" s="591"/>
      <c r="M31" s="591"/>
      <c r="N31" s="591"/>
      <c r="O31" s="591"/>
      <c r="P31" s="591"/>
      <c r="Q31" s="159" t="s">
        <v>405</v>
      </c>
      <c r="R31" s="159"/>
      <c r="S31" s="592">
        <f>$F$40</f>
        <v>0</v>
      </c>
      <c r="T31" s="592"/>
      <c r="U31" s="592"/>
      <c r="V31" s="592"/>
      <c r="W31" s="592"/>
      <c r="X31" s="592"/>
      <c r="Y31" s="166" t="s">
        <v>406</v>
      </c>
    </row>
    <row r="32" spans="1:25" ht="20.100000000000001" customHeight="1">
      <c r="A32" s="618"/>
      <c r="B32" s="596" t="s">
        <v>76</v>
      </c>
      <c r="C32" s="597"/>
      <c r="D32" s="375" t="s">
        <v>522</v>
      </c>
      <c r="E32" s="427"/>
      <c r="F32" s="427"/>
      <c r="G32" s="299"/>
      <c r="H32" s="309"/>
      <c r="J32" s="571" t="s">
        <v>58</v>
      </c>
      <c r="K32" s="573">
        <f>$F$42</f>
        <v>0</v>
      </c>
      <c r="L32" s="574"/>
      <c r="M32" s="574"/>
      <c r="N32" s="574"/>
      <c r="O32" s="574"/>
      <c r="P32" s="574"/>
      <c r="Q32" s="574"/>
      <c r="R32" s="574"/>
      <c r="S32" s="574"/>
      <c r="T32" s="574"/>
      <c r="U32" s="574"/>
      <c r="V32" s="574"/>
      <c r="W32" s="574"/>
      <c r="X32" s="574"/>
      <c r="Y32" s="575"/>
    </row>
    <row r="33" spans="1:25" ht="20.100000000000001" customHeight="1">
      <c r="A33" s="618"/>
      <c r="B33" s="596" t="s">
        <v>77</v>
      </c>
      <c r="C33" s="597"/>
      <c r="D33" s="375" t="s">
        <v>522</v>
      </c>
      <c r="E33" s="427"/>
      <c r="F33" s="427"/>
      <c r="G33" s="299"/>
      <c r="H33" s="309"/>
      <c r="J33" s="571"/>
      <c r="K33" s="576"/>
      <c r="L33" s="577"/>
      <c r="M33" s="577"/>
      <c r="N33" s="577"/>
      <c r="O33" s="577"/>
      <c r="P33" s="577"/>
      <c r="Q33" s="577"/>
      <c r="R33" s="577"/>
      <c r="S33" s="577"/>
      <c r="T33" s="577"/>
      <c r="U33" s="577"/>
      <c r="V33" s="577"/>
      <c r="W33" s="577"/>
      <c r="X33" s="577"/>
      <c r="Y33" s="578"/>
    </row>
    <row r="34" spans="1:25" ht="20.100000000000001" customHeight="1" thickBot="1">
      <c r="A34" s="619"/>
      <c r="B34" s="600" t="s">
        <v>317</v>
      </c>
      <c r="C34" s="601"/>
      <c r="D34" s="378"/>
      <c r="E34" s="437"/>
      <c r="F34" s="437"/>
      <c r="G34" s="297"/>
      <c r="H34" s="310"/>
      <c r="J34" s="571"/>
      <c r="K34" s="576"/>
      <c r="L34" s="577"/>
      <c r="M34" s="577"/>
      <c r="N34" s="577"/>
      <c r="O34" s="577"/>
      <c r="P34" s="577"/>
      <c r="Q34" s="577"/>
      <c r="R34" s="577"/>
      <c r="S34" s="577"/>
      <c r="T34" s="577"/>
      <c r="U34" s="577"/>
      <c r="V34" s="577"/>
      <c r="W34" s="577"/>
      <c r="X34" s="577"/>
      <c r="Y34" s="578"/>
    </row>
    <row r="35" spans="1:25" ht="20.100000000000001" customHeight="1">
      <c r="A35" s="628" t="s">
        <v>19</v>
      </c>
      <c r="B35" s="602" t="s">
        <v>318</v>
      </c>
      <c r="C35" s="603"/>
      <c r="D35" s="377" t="s">
        <v>521</v>
      </c>
      <c r="E35" s="436"/>
      <c r="F35" s="436"/>
      <c r="G35" s="298"/>
      <c r="H35" s="323"/>
      <c r="J35" s="571"/>
      <c r="K35" s="576"/>
      <c r="L35" s="577"/>
      <c r="M35" s="577"/>
      <c r="N35" s="577"/>
      <c r="O35" s="577"/>
      <c r="P35" s="577"/>
      <c r="Q35" s="577"/>
      <c r="R35" s="577"/>
      <c r="S35" s="577"/>
      <c r="T35" s="577"/>
      <c r="U35" s="577"/>
      <c r="V35" s="577"/>
      <c r="W35" s="577"/>
      <c r="X35" s="577"/>
      <c r="Y35" s="578"/>
    </row>
    <row r="36" spans="1:25" ht="20.100000000000001" customHeight="1">
      <c r="A36" s="627"/>
      <c r="B36" s="596" t="s">
        <v>319</v>
      </c>
      <c r="C36" s="597"/>
      <c r="D36" s="375" t="s">
        <v>522</v>
      </c>
      <c r="E36" s="427"/>
      <c r="F36" s="427"/>
      <c r="G36" s="299"/>
      <c r="H36" s="309"/>
      <c r="J36" s="571"/>
      <c r="K36" s="576"/>
      <c r="L36" s="577"/>
      <c r="M36" s="577"/>
      <c r="N36" s="577"/>
      <c r="O36" s="577"/>
      <c r="P36" s="577"/>
      <c r="Q36" s="577"/>
      <c r="R36" s="577"/>
      <c r="S36" s="577"/>
      <c r="T36" s="577"/>
      <c r="U36" s="577"/>
      <c r="V36" s="577"/>
      <c r="W36" s="577"/>
      <c r="X36" s="577"/>
      <c r="Y36" s="578"/>
    </row>
    <row r="37" spans="1:25" ht="20.100000000000001" customHeight="1">
      <c r="A37" s="627"/>
      <c r="B37" s="596" t="s">
        <v>320</v>
      </c>
      <c r="C37" s="597"/>
      <c r="D37" s="375" t="s">
        <v>529</v>
      </c>
      <c r="E37" s="427"/>
      <c r="F37" s="427"/>
      <c r="G37" s="299"/>
      <c r="H37" s="309"/>
      <c r="J37" s="571"/>
      <c r="K37" s="576"/>
      <c r="L37" s="577"/>
      <c r="M37" s="577"/>
      <c r="N37" s="577"/>
      <c r="O37" s="577"/>
      <c r="P37" s="577"/>
      <c r="Q37" s="577"/>
      <c r="R37" s="577"/>
      <c r="S37" s="577"/>
      <c r="T37" s="577"/>
      <c r="U37" s="577"/>
      <c r="V37" s="577"/>
      <c r="W37" s="577"/>
      <c r="X37" s="577"/>
      <c r="Y37" s="578"/>
    </row>
    <row r="38" spans="1:25" ht="20.100000000000001" customHeight="1">
      <c r="A38" s="627"/>
      <c r="B38" s="596" t="s">
        <v>321</v>
      </c>
      <c r="C38" s="597"/>
      <c r="D38" s="380" t="s">
        <v>521</v>
      </c>
      <c r="E38" s="427"/>
      <c r="F38" s="427"/>
      <c r="G38" s="299"/>
      <c r="H38" s="309"/>
      <c r="J38" s="571"/>
      <c r="K38" s="576"/>
      <c r="L38" s="577"/>
      <c r="M38" s="577"/>
      <c r="N38" s="577"/>
      <c r="O38" s="577"/>
      <c r="P38" s="577"/>
      <c r="Q38" s="577"/>
      <c r="R38" s="577"/>
      <c r="S38" s="577"/>
      <c r="T38" s="577"/>
      <c r="U38" s="577"/>
      <c r="V38" s="577"/>
      <c r="W38" s="577"/>
      <c r="X38" s="577"/>
      <c r="Y38" s="578"/>
    </row>
    <row r="39" spans="1:25" ht="20.100000000000001" customHeight="1">
      <c r="A39" s="627"/>
      <c r="B39" s="630" t="s">
        <v>322</v>
      </c>
      <c r="C39" s="631"/>
      <c r="D39" s="379" t="s">
        <v>530</v>
      </c>
      <c r="E39" s="427"/>
      <c r="F39" s="438"/>
      <c r="G39" s="299"/>
      <c r="H39" s="309"/>
      <c r="J39" s="571"/>
      <c r="K39" s="576"/>
      <c r="L39" s="577"/>
      <c r="M39" s="577"/>
      <c r="N39" s="577"/>
      <c r="O39" s="577"/>
      <c r="P39" s="577"/>
      <c r="Q39" s="577"/>
      <c r="R39" s="577"/>
      <c r="S39" s="577"/>
      <c r="T39" s="577"/>
      <c r="U39" s="577"/>
      <c r="V39" s="577"/>
      <c r="W39" s="577"/>
      <c r="X39" s="577"/>
      <c r="Y39" s="578"/>
    </row>
    <row r="40" spans="1:25" ht="20.100000000000001" customHeight="1">
      <c r="A40" s="627"/>
      <c r="B40" s="632" t="s">
        <v>143</v>
      </c>
      <c r="C40" s="633"/>
      <c r="D40" s="380"/>
      <c r="E40" s="427"/>
      <c r="F40" s="427"/>
      <c r="G40" s="299"/>
      <c r="H40" s="309"/>
      <c r="J40" s="572"/>
      <c r="K40" s="579"/>
      <c r="L40" s="580"/>
      <c r="M40" s="580"/>
      <c r="N40" s="580"/>
      <c r="O40" s="580"/>
      <c r="P40" s="580"/>
      <c r="Q40" s="580"/>
      <c r="R40" s="580"/>
      <c r="S40" s="580"/>
      <c r="T40" s="580"/>
      <c r="U40" s="580"/>
      <c r="V40" s="580"/>
      <c r="W40" s="580"/>
      <c r="X40" s="580"/>
      <c r="Y40" s="581"/>
    </row>
    <row r="41" spans="1:25" ht="20.100000000000001" customHeight="1" thickBot="1">
      <c r="A41" s="629"/>
      <c r="B41" s="600" t="s">
        <v>317</v>
      </c>
      <c r="C41" s="601"/>
      <c r="D41" s="378"/>
      <c r="E41" s="437"/>
      <c r="F41" s="437"/>
      <c r="G41" s="297"/>
      <c r="H41" s="310"/>
      <c r="J41" s="167"/>
      <c r="K41" s="168"/>
      <c r="L41" s="168"/>
      <c r="M41" s="168"/>
      <c r="N41" s="168"/>
      <c r="O41" s="168"/>
      <c r="P41" s="168"/>
      <c r="Q41" s="168"/>
      <c r="R41" s="168"/>
      <c r="S41" s="168"/>
      <c r="T41" s="168"/>
      <c r="U41" s="168"/>
      <c r="V41" s="168"/>
      <c r="W41" s="168"/>
      <c r="X41" s="168"/>
      <c r="Y41" s="168"/>
    </row>
    <row r="42" spans="1:25" ht="20.100000000000001" customHeight="1" thickBot="1">
      <c r="A42" s="620" t="s">
        <v>323</v>
      </c>
      <c r="B42" s="621"/>
      <c r="C42" s="622"/>
      <c r="D42" s="360" t="s">
        <v>531</v>
      </c>
      <c r="E42" s="324"/>
      <c r="F42" s="324"/>
      <c r="G42" s="324"/>
      <c r="H42" s="325"/>
      <c r="J42" s="2" t="s">
        <v>22</v>
      </c>
      <c r="K42" s="2"/>
      <c r="L42" s="2"/>
      <c r="M42" s="2"/>
      <c r="N42" s="2"/>
      <c r="O42" s="2"/>
      <c r="P42" s="2"/>
      <c r="Q42" s="2"/>
      <c r="R42" s="2"/>
      <c r="S42" s="2"/>
      <c r="T42" s="2"/>
      <c r="U42" s="2"/>
      <c r="V42" s="2"/>
      <c r="W42" s="2"/>
      <c r="X42" s="2"/>
      <c r="Y42" s="2"/>
    </row>
    <row r="43" spans="1:25" ht="20.100000000000001" customHeight="1">
      <c r="A43" s="117"/>
      <c r="B43" s="117"/>
      <c r="C43" s="117"/>
      <c r="D43" s="117"/>
      <c r="E43" s="118"/>
      <c r="F43" s="118"/>
      <c r="G43" s="118"/>
      <c r="H43" s="118"/>
      <c r="I43" s="110"/>
      <c r="J43" s="10" t="s">
        <v>59</v>
      </c>
      <c r="K43" s="562">
        <f>$G$4</f>
        <v>0</v>
      </c>
      <c r="L43" s="563"/>
      <c r="M43" s="563"/>
      <c r="N43" s="563"/>
      <c r="O43" s="563"/>
      <c r="P43" s="563"/>
      <c r="Q43" s="564"/>
      <c r="R43" s="38"/>
      <c r="S43" s="83" t="s">
        <v>61</v>
      </c>
      <c r="T43" s="81"/>
      <c r="U43" s="81"/>
      <c r="V43" s="81"/>
      <c r="W43" s="81"/>
      <c r="X43" s="81"/>
      <c r="Y43" s="38"/>
    </row>
    <row r="44" spans="1:25" ht="20.100000000000001" customHeight="1">
      <c r="J44" s="565" t="s">
        <v>49</v>
      </c>
      <c r="K44" s="161" t="s">
        <v>11</v>
      </c>
      <c r="L44" s="161" t="s">
        <v>50</v>
      </c>
      <c r="M44" s="161" t="s">
        <v>12</v>
      </c>
      <c r="N44" s="161" t="s">
        <v>13</v>
      </c>
      <c r="O44" s="161" t="s">
        <v>14</v>
      </c>
      <c r="P44" s="161" t="s">
        <v>15</v>
      </c>
      <c r="Q44" s="161" t="s">
        <v>16</v>
      </c>
      <c r="R44" s="161" t="s">
        <v>51</v>
      </c>
      <c r="S44" s="567" t="s">
        <v>52</v>
      </c>
      <c r="T44" s="567"/>
      <c r="U44" s="567"/>
      <c r="V44" s="567"/>
      <c r="W44" s="567"/>
      <c r="X44" s="567"/>
      <c r="Y44" s="568"/>
    </row>
    <row r="45" spans="1:25" ht="20.100000000000001" customHeight="1">
      <c r="J45" s="566"/>
      <c r="K45" s="162">
        <f>$G$6</f>
        <v>0</v>
      </c>
      <c r="L45" s="162">
        <f>$G$7</f>
        <v>0</v>
      </c>
      <c r="M45" s="162">
        <f>$G$8</f>
        <v>0</v>
      </c>
      <c r="N45" s="162">
        <f>$G$9</f>
        <v>0</v>
      </c>
      <c r="O45" s="162">
        <f>$G$10</f>
        <v>0</v>
      </c>
      <c r="P45" s="162">
        <f>$G$11</f>
        <v>0</v>
      </c>
      <c r="Q45" s="162">
        <f>$G$12</f>
        <v>0</v>
      </c>
      <c r="R45" s="162">
        <f>$G$13</f>
        <v>0</v>
      </c>
      <c r="S45" s="569">
        <f>$G$14</f>
        <v>0</v>
      </c>
      <c r="T45" s="569"/>
      <c r="U45" s="569"/>
      <c r="V45" s="569"/>
      <c r="W45" s="569"/>
      <c r="X45" s="569"/>
      <c r="Y45" s="570"/>
    </row>
    <row r="46" spans="1:25" ht="20.100000000000001" customHeight="1">
      <c r="J46" s="160" t="s">
        <v>53</v>
      </c>
      <c r="K46" s="582" t="s">
        <v>54</v>
      </c>
      <c r="L46" s="582"/>
      <c r="M46" s="288">
        <f>$G$15</f>
        <v>0</v>
      </c>
      <c r="N46" s="99" t="s">
        <v>264</v>
      </c>
      <c r="O46" s="289">
        <f>$G$16</f>
        <v>0</v>
      </c>
      <c r="P46" s="582" t="s">
        <v>55</v>
      </c>
      <c r="Q46" s="582"/>
      <c r="R46" s="288">
        <f>$G$17</f>
        <v>0</v>
      </c>
      <c r="S46" s="99" t="s">
        <v>264</v>
      </c>
      <c r="T46" s="289">
        <f>$G$18</f>
        <v>0</v>
      </c>
      <c r="U46" s="582" t="s">
        <v>56</v>
      </c>
      <c r="V46" s="582"/>
      <c r="W46" s="288">
        <f>$G$19</f>
        <v>0</v>
      </c>
      <c r="X46" s="99" t="s">
        <v>264</v>
      </c>
      <c r="Y46" s="290">
        <f>$G$20</f>
        <v>0</v>
      </c>
    </row>
    <row r="47" spans="1:25" ht="20.100000000000001" customHeight="1">
      <c r="J47" s="160" t="s">
        <v>17</v>
      </c>
      <c r="K47" s="4"/>
      <c r="L47" s="47"/>
      <c r="M47" s="47"/>
      <c r="N47" s="47"/>
      <c r="O47" s="47">
        <f>$G$5</f>
        <v>0</v>
      </c>
      <c r="P47" s="47" t="s">
        <v>315</v>
      </c>
      <c r="Q47" s="47"/>
      <c r="R47" s="47"/>
      <c r="S47" s="47"/>
      <c r="T47" s="47"/>
      <c r="U47" s="47"/>
      <c r="V47" s="47"/>
      <c r="W47" s="47"/>
      <c r="X47" s="47"/>
      <c r="Y47" s="48"/>
    </row>
    <row r="48" spans="1:25" ht="20.100000000000001" customHeight="1">
      <c r="J48" s="160" t="s">
        <v>57</v>
      </c>
      <c r="K48" s="66" t="s">
        <v>69</v>
      </c>
      <c r="L48" s="7"/>
      <c r="M48" s="67" t="s">
        <v>70</v>
      </c>
      <c r="N48" s="7"/>
      <c r="O48" s="67" t="s">
        <v>71</v>
      </c>
      <c r="P48" s="7"/>
      <c r="Q48" s="93" t="s">
        <v>90</v>
      </c>
      <c r="R48" s="38"/>
      <c r="S48" s="7" t="s">
        <v>399</v>
      </c>
      <c r="T48" s="156" t="s">
        <v>398</v>
      </c>
      <c r="U48" s="157" t="s">
        <v>400</v>
      </c>
      <c r="V48" s="156" t="s">
        <v>401</v>
      </c>
      <c r="W48" s="156" t="s">
        <v>402</v>
      </c>
      <c r="X48" s="67" t="s">
        <v>295</v>
      </c>
      <c r="Y48" s="8"/>
    </row>
    <row r="49" spans="10:25" ht="20.100000000000001" customHeight="1">
      <c r="J49" s="160" t="s">
        <v>18</v>
      </c>
      <c r="K49" s="5" t="s">
        <v>72</v>
      </c>
      <c r="L49" s="7"/>
      <c r="M49" s="7" t="s">
        <v>73</v>
      </c>
      <c r="N49" s="7"/>
      <c r="O49" s="7" t="s">
        <v>74</v>
      </c>
      <c r="P49" s="7"/>
      <c r="Q49" s="7" t="s">
        <v>75</v>
      </c>
      <c r="R49" s="7"/>
      <c r="S49" s="7" t="s">
        <v>76</v>
      </c>
      <c r="T49" s="7"/>
      <c r="U49" s="7" t="s">
        <v>77</v>
      </c>
      <c r="V49" s="7"/>
      <c r="W49" s="7" t="s">
        <v>405</v>
      </c>
      <c r="X49" s="7">
        <f>$G$34</f>
        <v>0</v>
      </c>
      <c r="Y49" s="8" t="s">
        <v>406</v>
      </c>
    </row>
    <row r="50" spans="10:25" ht="20.100000000000001" customHeight="1">
      <c r="J50" s="583" t="s">
        <v>19</v>
      </c>
      <c r="K50" s="584" t="s">
        <v>79</v>
      </c>
      <c r="L50" s="585"/>
      <c r="M50" s="585" t="s">
        <v>142</v>
      </c>
      <c r="N50" s="585"/>
      <c r="O50" s="158" t="s">
        <v>407</v>
      </c>
      <c r="P50" s="158"/>
      <c r="R50" s="586" t="s">
        <v>408</v>
      </c>
      <c r="S50" s="586"/>
      <c r="T50" s="586" t="s">
        <v>409</v>
      </c>
      <c r="U50" s="586"/>
      <c r="V50" s="586" t="s">
        <v>410</v>
      </c>
      <c r="W50" s="586"/>
      <c r="X50" s="158" t="s">
        <v>411</v>
      </c>
      <c r="Y50" s="68"/>
    </row>
    <row r="51" spans="10:25" ht="20.100000000000001" customHeight="1">
      <c r="J51" s="583"/>
      <c r="K51" s="587" t="s">
        <v>78</v>
      </c>
      <c r="L51" s="588"/>
      <c r="M51" s="159" t="s">
        <v>251</v>
      </c>
      <c r="N51" s="159"/>
      <c r="O51" s="159"/>
      <c r="P51" s="159"/>
      <c r="Q51" s="585">
        <f>$G$39</f>
        <v>0</v>
      </c>
      <c r="R51" s="585"/>
      <c r="S51" s="585"/>
      <c r="T51" s="585"/>
      <c r="U51" s="585"/>
      <c r="V51" s="585"/>
      <c r="W51" s="585"/>
      <c r="X51" s="585"/>
      <c r="Y51" s="589"/>
    </row>
    <row r="52" spans="10:25" ht="20.100000000000001" customHeight="1">
      <c r="J52" s="583"/>
      <c r="K52" s="590" t="s">
        <v>143</v>
      </c>
      <c r="L52" s="591"/>
      <c r="M52" s="591"/>
      <c r="N52" s="591"/>
      <c r="O52" s="591"/>
      <c r="P52" s="591"/>
      <c r="Q52" s="159" t="s">
        <v>405</v>
      </c>
      <c r="R52" s="159"/>
      <c r="S52" s="585">
        <f>$G$40</f>
        <v>0</v>
      </c>
      <c r="T52" s="585"/>
      <c r="U52" s="585"/>
      <c r="V52" s="585"/>
      <c r="W52" s="585"/>
      <c r="X52" s="585"/>
      <c r="Y52" s="166" t="s">
        <v>406</v>
      </c>
    </row>
    <row r="53" spans="10:25" ht="20.100000000000001" customHeight="1">
      <c r="J53" s="571" t="s">
        <v>58</v>
      </c>
      <c r="K53" s="573">
        <f>$G$42</f>
        <v>0</v>
      </c>
      <c r="L53" s="574"/>
      <c r="M53" s="574"/>
      <c r="N53" s="574"/>
      <c r="O53" s="574"/>
      <c r="P53" s="574"/>
      <c r="Q53" s="574"/>
      <c r="R53" s="574"/>
      <c r="S53" s="574"/>
      <c r="T53" s="574"/>
      <c r="U53" s="574"/>
      <c r="V53" s="574"/>
      <c r="W53" s="574"/>
      <c r="X53" s="574"/>
      <c r="Y53" s="575"/>
    </row>
    <row r="54" spans="10:25" ht="20.100000000000001" customHeight="1">
      <c r="J54" s="571"/>
      <c r="K54" s="576"/>
      <c r="L54" s="577"/>
      <c r="M54" s="577"/>
      <c r="N54" s="577"/>
      <c r="O54" s="577"/>
      <c r="P54" s="577"/>
      <c r="Q54" s="577"/>
      <c r="R54" s="577"/>
      <c r="S54" s="577"/>
      <c r="T54" s="577"/>
      <c r="U54" s="577"/>
      <c r="V54" s="577"/>
      <c r="W54" s="577"/>
      <c r="X54" s="577"/>
      <c r="Y54" s="578"/>
    </row>
    <row r="55" spans="10:25" ht="20.100000000000001" customHeight="1">
      <c r="J55" s="571"/>
      <c r="K55" s="576"/>
      <c r="L55" s="577"/>
      <c r="M55" s="577"/>
      <c r="N55" s="577"/>
      <c r="O55" s="577"/>
      <c r="P55" s="577"/>
      <c r="Q55" s="577"/>
      <c r="R55" s="577"/>
      <c r="S55" s="577"/>
      <c r="T55" s="577"/>
      <c r="U55" s="577"/>
      <c r="V55" s="577"/>
      <c r="W55" s="577"/>
      <c r="X55" s="577"/>
      <c r="Y55" s="578"/>
    </row>
    <row r="56" spans="10:25" ht="20.100000000000001" customHeight="1">
      <c r="J56" s="571"/>
      <c r="K56" s="576"/>
      <c r="L56" s="577"/>
      <c r="M56" s="577"/>
      <c r="N56" s="577"/>
      <c r="O56" s="577"/>
      <c r="P56" s="577"/>
      <c r="Q56" s="577"/>
      <c r="R56" s="577"/>
      <c r="S56" s="577"/>
      <c r="T56" s="577"/>
      <c r="U56" s="577"/>
      <c r="V56" s="577"/>
      <c r="W56" s="577"/>
      <c r="X56" s="577"/>
      <c r="Y56" s="578"/>
    </row>
    <row r="57" spans="10:25" ht="20.100000000000001" customHeight="1">
      <c r="J57" s="571"/>
      <c r="K57" s="576"/>
      <c r="L57" s="577"/>
      <c r="M57" s="577"/>
      <c r="N57" s="577"/>
      <c r="O57" s="577"/>
      <c r="P57" s="577"/>
      <c r="Q57" s="577"/>
      <c r="R57" s="577"/>
      <c r="S57" s="577"/>
      <c r="T57" s="577"/>
      <c r="U57" s="577"/>
      <c r="V57" s="577"/>
      <c r="W57" s="577"/>
      <c r="X57" s="577"/>
      <c r="Y57" s="578"/>
    </row>
    <row r="58" spans="10:25" ht="20.100000000000001" customHeight="1">
      <c r="J58" s="571"/>
      <c r="K58" s="576"/>
      <c r="L58" s="577"/>
      <c r="M58" s="577"/>
      <c r="N58" s="577"/>
      <c r="O58" s="577"/>
      <c r="P58" s="577"/>
      <c r="Q58" s="577"/>
      <c r="R58" s="577"/>
      <c r="S58" s="577"/>
      <c r="T58" s="577"/>
      <c r="U58" s="577"/>
      <c r="V58" s="577"/>
      <c r="W58" s="577"/>
      <c r="X58" s="577"/>
      <c r="Y58" s="578"/>
    </row>
    <row r="59" spans="10:25" ht="20.100000000000001" customHeight="1">
      <c r="J59" s="571"/>
      <c r="K59" s="576"/>
      <c r="L59" s="577"/>
      <c r="M59" s="577"/>
      <c r="N59" s="577"/>
      <c r="O59" s="577"/>
      <c r="P59" s="577"/>
      <c r="Q59" s="577"/>
      <c r="R59" s="577"/>
      <c r="S59" s="577"/>
      <c r="T59" s="577"/>
      <c r="U59" s="577"/>
      <c r="V59" s="577"/>
      <c r="W59" s="577"/>
      <c r="X59" s="577"/>
      <c r="Y59" s="578"/>
    </row>
    <row r="60" spans="10:25" ht="20.100000000000001" customHeight="1">
      <c r="J60" s="571"/>
      <c r="K60" s="576"/>
      <c r="L60" s="577"/>
      <c r="M60" s="577"/>
      <c r="N60" s="577"/>
      <c r="O60" s="577"/>
      <c r="P60" s="577"/>
      <c r="Q60" s="577"/>
      <c r="R60" s="577"/>
      <c r="S60" s="577"/>
      <c r="T60" s="577"/>
      <c r="U60" s="577"/>
      <c r="V60" s="577"/>
      <c r="W60" s="577"/>
      <c r="X60" s="577"/>
      <c r="Y60" s="578"/>
    </row>
    <row r="61" spans="10:25" ht="20.100000000000001" customHeight="1">
      <c r="J61" s="572"/>
      <c r="K61" s="579"/>
      <c r="L61" s="580"/>
      <c r="M61" s="580"/>
      <c r="N61" s="580"/>
      <c r="O61" s="580"/>
      <c r="P61" s="580"/>
      <c r="Q61" s="580"/>
      <c r="R61" s="580"/>
      <c r="S61" s="580"/>
      <c r="T61" s="580"/>
      <c r="U61" s="580"/>
      <c r="V61" s="580"/>
      <c r="W61" s="580"/>
      <c r="X61" s="580"/>
      <c r="Y61" s="581"/>
    </row>
    <row r="62" spans="10:25" ht="20.100000000000001" customHeight="1">
      <c r="J62" s="10" t="s">
        <v>59</v>
      </c>
      <c r="K62" s="562">
        <f>$H$4</f>
        <v>0</v>
      </c>
      <c r="L62" s="563"/>
      <c r="M62" s="563"/>
      <c r="N62" s="563"/>
      <c r="O62" s="563"/>
      <c r="P62" s="563"/>
      <c r="Q62" s="564"/>
      <c r="R62" s="38"/>
      <c r="S62" s="83" t="s">
        <v>61</v>
      </c>
      <c r="T62" s="81"/>
      <c r="U62" s="81"/>
      <c r="V62" s="81"/>
      <c r="W62" s="81"/>
      <c r="X62" s="81"/>
      <c r="Y62" s="38"/>
    </row>
    <row r="63" spans="10:25" ht="20.100000000000001" customHeight="1">
      <c r="J63" s="565" t="s">
        <v>49</v>
      </c>
      <c r="K63" s="161" t="s">
        <v>11</v>
      </c>
      <c r="L63" s="161" t="s">
        <v>50</v>
      </c>
      <c r="M63" s="161" t="s">
        <v>12</v>
      </c>
      <c r="N63" s="161" t="s">
        <v>13</v>
      </c>
      <c r="O63" s="161" t="s">
        <v>14</v>
      </c>
      <c r="P63" s="161" t="s">
        <v>15</v>
      </c>
      <c r="Q63" s="161" t="s">
        <v>16</v>
      </c>
      <c r="R63" s="161" t="s">
        <v>51</v>
      </c>
      <c r="S63" s="567" t="s">
        <v>52</v>
      </c>
      <c r="T63" s="567"/>
      <c r="U63" s="567"/>
      <c r="V63" s="567"/>
      <c r="W63" s="567"/>
      <c r="X63" s="567"/>
      <c r="Y63" s="568"/>
    </row>
    <row r="64" spans="10:25" ht="20.100000000000001" customHeight="1">
      <c r="J64" s="566"/>
      <c r="K64" s="162">
        <f>$H$6</f>
        <v>0</v>
      </c>
      <c r="L64" s="162">
        <f>$H$7</f>
        <v>0</v>
      </c>
      <c r="M64" s="162">
        <f>$H$8</f>
        <v>0</v>
      </c>
      <c r="N64" s="162">
        <f>$H$9</f>
        <v>0</v>
      </c>
      <c r="O64" s="162">
        <f>$H$10</f>
        <v>0</v>
      </c>
      <c r="P64" s="162">
        <f>$H$11</f>
        <v>0</v>
      </c>
      <c r="Q64" s="162">
        <f>$H$12</f>
        <v>0</v>
      </c>
      <c r="R64" s="162">
        <f>$H$13</f>
        <v>0</v>
      </c>
      <c r="S64" s="569">
        <f>$H$14</f>
        <v>0</v>
      </c>
      <c r="T64" s="569"/>
      <c r="U64" s="569"/>
      <c r="V64" s="569"/>
      <c r="W64" s="569"/>
      <c r="X64" s="569"/>
      <c r="Y64" s="570"/>
    </row>
    <row r="65" spans="10:25" ht="20.100000000000001" customHeight="1">
      <c r="J65" s="160" t="s">
        <v>53</v>
      </c>
      <c r="K65" s="582" t="s">
        <v>54</v>
      </c>
      <c r="L65" s="582"/>
      <c r="M65" s="288">
        <f>$H$15</f>
        <v>0</v>
      </c>
      <c r="N65" s="99" t="s">
        <v>264</v>
      </c>
      <c r="O65" s="289">
        <f>$H$16</f>
        <v>0</v>
      </c>
      <c r="P65" s="582" t="s">
        <v>55</v>
      </c>
      <c r="Q65" s="582"/>
      <c r="R65" s="288">
        <f>$H$17</f>
        <v>0</v>
      </c>
      <c r="S65" s="99" t="s">
        <v>264</v>
      </c>
      <c r="T65" s="289">
        <f>$H$18</f>
        <v>0</v>
      </c>
      <c r="U65" s="582" t="s">
        <v>56</v>
      </c>
      <c r="V65" s="582"/>
      <c r="W65" s="288">
        <f>$H$19</f>
        <v>0</v>
      </c>
      <c r="X65" s="99" t="s">
        <v>264</v>
      </c>
      <c r="Y65" s="290">
        <f>$H$20</f>
        <v>0</v>
      </c>
    </row>
    <row r="66" spans="10:25" ht="20.100000000000001" customHeight="1">
      <c r="J66" s="160" t="s">
        <v>17</v>
      </c>
      <c r="K66" s="4"/>
      <c r="L66" s="47"/>
      <c r="M66" s="47"/>
      <c r="N66" s="47"/>
      <c r="O66" s="47">
        <f>$H$5</f>
        <v>0</v>
      </c>
      <c r="P66" s="47" t="s">
        <v>315</v>
      </c>
      <c r="Q66" s="47"/>
      <c r="R66" s="47"/>
      <c r="S66" s="47"/>
      <c r="T66" s="47"/>
      <c r="U66" s="47"/>
      <c r="V66" s="47"/>
      <c r="W66" s="47"/>
      <c r="X66" s="47"/>
      <c r="Y66" s="48"/>
    </row>
    <row r="67" spans="10:25" ht="20.100000000000001" customHeight="1">
      <c r="J67" s="160" t="s">
        <v>57</v>
      </c>
      <c r="K67" s="66" t="s">
        <v>69</v>
      </c>
      <c r="L67" s="7"/>
      <c r="M67" s="67" t="s">
        <v>70</v>
      </c>
      <c r="N67" s="7"/>
      <c r="O67" s="67" t="s">
        <v>71</v>
      </c>
      <c r="P67" s="7"/>
      <c r="Q67" s="93" t="s">
        <v>90</v>
      </c>
      <c r="R67" s="38"/>
      <c r="S67" s="7" t="s">
        <v>399</v>
      </c>
      <c r="T67" s="156" t="s">
        <v>398</v>
      </c>
      <c r="U67" s="157" t="s">
        <v>400</v>
      </c>
      <c r="V67" s="156" t="s">
        <v>401</v>
      </c>
      <c r="W67" s="156" t="s">
        <v>402</v>
      </c>
      <c r="X67" s="67" t="s">
        <v>295</v>
      </c>
      <c r="Y67" s="8"/>
    </row>
    <row r="68" spans="10:25" ht="20.100000000000001" customHeight="1">
      <c r="J68" s="160" t="s">
        <v>18</v>
      </c>
      <c r="K68" s="5" t="s">
        <v>72</v>
      </c>
      <c r="L68" s="7"/>
      <c r="M68" s="7" t="s">
        <v>73</v>
      </c>
      <c r="N68" s="7"/>
      <c r="O68" s="7" t="s">
        <v>74</v>
      </c>
      <c r="P68" s="7"/>
      <c r="Q68" s="7" t="s">
        <v>75</v>
      </c>
      <c r="R68" s="7"/>
      <c r="S68" s="7" t="s">
        <v>76</v>
      </c>
      <c r="T68" s="7"/>
      <c r="U68" s="7" t="s">
        <v>77</v>
      </c>
      <c r="V68" s="7"/>
      <c r="W68" s="7" t="s">
        <v>405</v>
      </c>
      <c r="X68" s="7">
        <f>$H$34</f>
        <v>0</v>
      </c>
      <c r="Y68" s="8" t="s">
        <v>406</v>
      </c>
    </row>
    <row r="69" spans="10:25" ht="20.100000000000001" customHeight="1">
      <c r="J69" s="583" t="s">
        <v>19</v>
      </c>
      <c r="K69" s="584" t="s">
        <v>79</v>
      </c>
      <c r="L69" s="585"/>
      <c r="M69" s="585" t="s">
        <v>142</v>
      </c>
      <c r="N69" s="585"/>
      <c r="O69" s="158" t="s">
        <v>407</v>
      </c>
      <c r="P69" s="158"/>
      <c r="R69" s="586" t="s">
        <v>408</v>
      </c>
      <c r="S69" s="586"/>
      <c r="T69" s="586" t="s">
        <v>409</v>
      </c>
      <c r="U69" s="586"/>
      <c r="V69" s="586" t="s">
        <v>410</v>
      </c>
      <c r="W69" s="586"/>
      <c r="X69" s="158" t="s">
        <v>411</v>
      </c>
      <c r="Y69" s="68"/>
    </row>
    <row r="70" spans="10:25" ht="20.100000000000001" customHeight="1">
      <c r="J70" s="583"/>
      <c r="K70" s="587" t="s">
        <v>78</v>
      </c>
      <c r="L70" s="588"/>
      <c r="M70" s="159" t="s">
        <v>251</v>
      </c>
      <c r="N70" s="159"/>
      <c r="O70" s="159"/>
      <c r="P70" s="159"/>
      <c r="Q70" s="585">
        <f>$H$39</f>
        <v>0</v>
      </c>
      <c r="R70" s="585"/>
      <c r="S70" s="585"/>
      <c r="T70" s="585"/>
      <c r="U70" s="585"/>
      <c r="V70" s="585"/>
      <c r="W70" s="585"/>
      <c r="X70" s="585"/>
      <c r="Y70" s="589"/>
    </row>
    <row r="71" spans="10:25" ht="20.100000000000001" customHeight="1">
      <c r="J71" s="583"/>
      <c r="K71" s="590" t="s">
        <v>143</v>
      </c>
      <c r="L71" s="591"/>
      <c r="M71" s="591"/>
      <c r="N71" s="591"/>
      <c r="O71" s="591"/>
      <c r="P71" s="591"/>
      <c r="Q71" s="159" t="s">
        <v>405</v>
      </c>
      <c r="R71" s="159"/>
      <c r="S71" s="585">
        <f>$H$40</f>
        <v>0</v>
      </c>
      <c r="T71" s="585"/>
      <c r="U71" s="585"/>
      <c r="V71" s="585"/>
      <c r="W71" s="585"/>
      <c r="X71" s="585"/>
      <c r="Y71" s="166" t="s">
        <v>406</v>
      </c>
    </row>
    <row r="72" spans="10:25" ht="20.100000000000001" customHeight="1">
      <c r="J72" s="571" t="s">
        <v>58</v>
      </c>
      <c r="K72" s="573">
        <f>$H$42</f>
        <v>0</v>
      </c>
      <c r="L72" s="574"/>
      <c r="M72" s="574"/>
      <c r="N72" s="574"/>
      <c r="O72" s="574"/>
      <c r="P72" s="574"/>
      <c r="Q72" s="574"/>
      <c r="R72" s="574"/>
      <c r="S72" s="574"/>
      <c r="T72" s="574"/>
      <c r="U72" s="574"/>
      <c r="V72" s="574"/>
      <c r="W72" s="574"/>
      <c r="X72" s="574"/>
      <c r="Y72" s="575"/>
    </row>
    <row r="73" spans="10:25" ht="20.100000000000001" customHeight="1">
      <c r="J73" s="571"/>
      <c r="K73" s="576"/>
      <c r="L73" s="577"/>
      <c r="M73" s="577"/>
      <c r="N73" s="577"/>
      <c r="O73" s="577"/>
      <c r="P73" s="577"/>
      <c r="Q73" s="577"/>
      <c r="R73" s="577"/>
      <c r="S73" s="577"/>
      <c r="T73" s="577"/>
      <c r="U73" s="577"/>
      <c r="V73" s="577"/>
      <c r="W73" s="577"/>
      <c r="X73" s="577"/>
      <c r="Y73" s="578"/>
    </row>
    <row r="74" spans="10:25" ht="20.100000000000001" customHeight="1">
      <c r="J74" s="571"/>
      <c r="K74" s="576"/>
      <c r="L74" s="577"/>
      <c r="M74" s="577"/>
      <c r="N74" s="577"/>
      <c r="O74" s="577"/>
      <c r="P74" s="577"/>
      <c r="Q74" s="577"/>
      <c r="R74" s="577"/>
      <c r="S74" s="577"/>
      <c r="T74" s="577"/>
      <c r="U74" s="577"/>
      <c r="V74" s="577"/>
      <c r="W74" s="577"/>
      <c r="X74" s="577"/>
      <c r="Y74" s="578"/>
    </row>
    <row r="75" spans="10:25" ht="20.100000000000001" customHeight="1">
      <c r="J75" s="571"/>
      <c r="K75" s="576"/>
      <c r="L75" s="577"/>
      <c r="M75" s="577"/>
      <c r="N75" s="577"/>
      <c r="O75" s="577"/>
      <c r="P75" s="577"/>
      <c r="Q75" s="577"/>
      <c r="R75" s="577"/>
      <c r="S75" s="577"/>
      <c r="T75" s="577"/>
      <c r="U75" s="577"/>
      <c r="V75" s="577"/>
      <c r="W75" s="577"/>
      <c r="X75" s="577"/>
      <c r="Y75" s="578"/>
    </row>
    <row r="76" spans="10:25" ht="20.100000000000001" customHeight="1">
      <c r="J76" s="571"/>
      <c r="K76" s="576"/>
      <c r="L76" s="577"/>
      <c r="M76" s="577"/>
      <c r="N76" s="577"/>
      <c r="O76" s="577"/>
      <c r="P76" s="577"/>
      <c r="Q76" s="577"/>
      <c r="R76" s="577"/>
      <c r="S76" s="577"/>
      <c r="T76" s="577"/>
      <c r="U76" s="577"/>
      <c r="V76" s="577"/>
      <c r="W76" s="577"/>
      <c r="X76" s="577"/>
      <c r="Y76" s="578"/>
    </row>
    <row r="77" spans="10:25" ht="20.100000000000001" customHeight="1">
      <c r="J77" s="571"/>
      <c r="K77" s="576"/>
      <c r="L77" s="577"/>
      <c r="M77" s="577"/>
      <c r="N77" s="577"/>
      <c r="O77" s="577"/>
      <c r="P77" s="577"/>
      <c r="Q77" s="577"/>
      <c r="R77" s="577"/>
      <c r="S77" s="577"/>
      <c r="T77" s="577"/>
      <c r="U77" s="577"/>
      <c r="V77" s="577"/>
      <c r="W77" s="577"/>
      <c r="X77" s="577"/>
      <c r="Y77" s="578"/>
    </row>
    <row r="78" spans="10:25" ht="20.100000000000001" customHeight="1">
      <c r="J78" s="571"/>
      <c r="K78" s="576"/>
      <c r="L78" s="577"/>
      <c r="M78" s="577"/>
      <c r="N78" s="577"/>
      <c r="O78" s="577"/>
      <c r="P78" s="577"/>
      <c r="Q78" s="577"/>
      <c r="R78" s="577"/>
      <c r="S78" s="577"/>
      <c r="T78" s="577"/>
      <c r="U78" s="577"/>
      <c r="V78" s="577"/>
      <c r="W78" s="577"/>
      <c r="X78" s="577"/>
      <c r="Y78" s="578"/>
    </row>
    <row r="79" spans="10:25" ht="20.100000000000001" customHeight="1">
      <c r="J79" s="571"/>
      <c r="K79" s="576"/>
      <c r="L79" s="577"/>
      <c r="M79" s="577"/>
      <c r="N79" s="577"/>
      <c r="O79" s="577"/>
      <c r="P79" s="577"/>
      <c r="Q79" s="577"/>
      <c r="R79" s="577"/>
      <c r="S79" s="577"/>
      <c r="T79" s="577"/>
      <c r="U79" s="577"/>
      <c r="V79" s="577"/>
      <c r="W79" s="577"/>
      <c r="X79" s="577"/>
      <c r="Y79" s="578"/>
    </row>
    <row r="80" spans="10:25" ht="20.100000000000001" customHeight="1">
      <c r="J80" s="572"/>
      <c r="K80" s="579"/>
      <c r="L80" s="580"/>
      <c r="M80" s="580"/>
      <c r="N80" s="580"/>
      <c r="O80" s="580"/>
      <c r="P80" s="580"/>
      <c r="Q80" s="580"/>
      <c r="R80" s="580"/>
      <c r="S80" s="580"/>
      <c r="T80" s="580"/>
      <c r="U80" s="580"/>
      <c r="V80" s="580"/>
      <c r="W80" s="580"/>
      <c r="X80" s="580"/>
      <c r="Y80" s="581"/>
    </row>
  </sheetData>
  <sheetProtection sheet="1"/>
  <protectedRanges>
    <protectedRange sqref="E4: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6"/>
  <conditionalFormatting sqref="K8">
    <cfRule type="expression" dxfId="130" priority="87">
      <formula>$E$21="○"</formula>
    </cfRule>
  </conditionalFormatting>
  <conditionalFormatting sqref="M8">
    <cfRule type="expression" dxfId="129" priority="86">
      <formula>$E$22="○"</formula>
    </cfRule>
  </conditionalFormatting>
  <conditionalFormatting sqref="O8">
    <cfRule type="expression" dxfId="128" priority="85">
      <formula>$E$23="○"</formula>
    </cfRule>
  </conditionalFormatting>
  <conditionalFormatting sqref="Q8">
    <cfRule type="expression" dxfId="127" priority="84">
      <formula>$E$24="○"</formula>
    </cfRule>
  </conditionalFormatting>
  <conditionalFormatting sqref="T8">
    <cfRule type="expression" dxfId="126" priority="83">
      <formula>$E$25="○"</formula>
    </cfRule>
  </conditionalFormatting>
  <conditionalFormatting sqref="U8">
    <cfRule type="expression" dxfId="125" priority="82">
      <formula>$E$26="○"</formula>
    </cfRule>
  </conditionalFormatting>
  <conditionalFormatting sqref="V8">
    <cfRule type="expression" dxfId="124" priority="81">
      <formula>$E$27="○"</formula>
    </cfRule>
  </conditionalFormatting>
  <conditionalFormatting sqref="W8">
    <cfRule type="expression" dxfId="123" priority="80">
      <formula>$E$28="○"</formula>
    </cfRule>
  </conditionalFormatting>
  <conditionalFormatting sqref="M9:N9">
    <cfRule type="expression" dxfId="122" priority="79">
      <formula>$E$29="○"</formula>
    </cfRule>
  </conditionalFormatting>
  <conditionalFormatting sqref="O9:P9">
    <cfRule type="expression" dxfId="121" priority="78">
      <formula>$E$30="○"</formula>
    </cfRule>
  </conditionalFormatting>
  <conditionalFormatting sqref="Q9:R9">
    <cfRule type="expression" dxfId="120" priority="77">
      <formula>$E$31="○"</formula>
    </cfRule>
  </conditionalFormatting>
  <conditionalFormatting sqref="S9:T9">
    <cfRule type="expression" dxfId="119" priority="76">
      <formula>$E$32="○"</formula>
    </cfRule>
  </conditionalFormatting>
  <conditionalFormatting sqref="U9:V9">
    <cfRule type="expression" dxfId="118" priority="75">
      <formula>$E$33="○"</formula>
    </cfRule>
  </conditionalFormatting>
  <conditionalFormatting sqref="K10:L10">
    <cfRule type="expression" dxfId="117" priority="74">
      <formula>$E$35="○"</formula>
    </cfRule>
  </conditionalFormatting>
  <conditionalFormatting sqref="M10:N10">
    <cfRule type="expression" dxfId="116" priority="73">
      <formula>$E$36="○"</formula>
    </cfRule>
  </conditionalFormatting>
  <conditionalFormatting sqref="R10:S10">
    <cfRule type="expression" dxfId="115" priority="72">
      <formula>$E$37="常勤"</formula>
    </cfRule>
  </conditionalFormatting>
  <conditionalFormatting sqref="T10:U10">
    <cfRule type="expression" dxfId="114" priority="71">
      <formula>$E$37="非常勤"</formula>
    </cfRule>
  </conditionalFormatting>
  <conditionalFormatting sqref="V10:W10">
    <cfRule type="expression" dxfId="113" priority="70">
      <formula>$E$37="なし"</formula>
    </cfRule>
  </conditionalFormatting>
  <conditionalFormatting sqref="K11:L11">
    <cfRule type="expression" dxfId="112" priority="68">
      <formula>$E$38="○"</formula>
    </cfRule>
  </conditionalFormatting>
  <conditionalFormatting sqref="K12:P12">
    <cfRule type="expression" dxfId="111" priority="67">
      <formula>$E$40="○"</formula>
    </cfRule>
  </conditionalFormatting>
  <conditionalFormatting sqref="K27">
    <cfRule type="expression" dxfId="110" priority="66">
      <formula>$F$21="○"</formula>
    </cfRule>
  </conditionalFormatting>
  <conditionalFormatting sqref="M27">
    <cfRule type="expression" dxfId="109" priority="65">
      <formula>$F$22="○"</formula>
    </cfRule>
  </conditionalFormatting>
  <conditionalFormatting sqref="O27">
    <cfRule type="expression" dxfId="108" priority="64">
      <formula>$F$23="○"</formula>
    </cfRule>
  </conditionalFormatting>
  <conditionalFormatting sqref="Q27">
    <cfRule type="expression" dxfId="107" priority="63">
      <formula>$F24="○"</formula>
    </cfRule>
  </conditionalFormatting>
  <conditionalFormatting sqref="T27">
    <cfRule type="expression" dxfId="106" priority="62">
      <formula>$F$25="○"</formula>
    </cfRule>
  </conditionalFormatting>
  <conditionalFormatting sqref="U27">
    <cfRule type="expression" dxfId="105" priority="61">
      <formula>$F$26="○"</formula>
    </cfRule>
  </conditionalFormatting>
  <conditionalFormatting sqref="V27">
    <cfRule type="expression" dxfId="104" priority="60">
      <formula>$F$27="○"</formula>
    </cfRule>
  </conditionalFormatting>
  <conditionalFormatting sqref="W27">
    <cfRule type="expression" dxfId="103" priority="59">
      <formula>$F$28="○"</formula>
    </cfRule>
  </conditionalFormatting>
  <conditionalFormatting sqref="M28:N28">
    <cfRule type="expression" dxfId="102" priority="58">
      <formula>$F$29="○"</formula>
    </cfRule>
  </conditionalFormatting>
  <conditionalFormatting sqref="O28:P28">
    <cfRule type="expression" dxfId="101" priority="57">
      <formula>$F$30="○"</formula>
    </cfRule>
  </conditionalFormatting>
  <conditionalFormatting sqref="Q28:R28">
    <cfRule type="expression" dxfId="100" priority="56">
      <formula>$F$31="○"</formula>
    </cfRule>
  </conditionalFormatting>
  <conditionalFormatting sqref="S28:T28">
    <cfRule type="expression" dxfId="99" priority="55">
      <formula>$F$32="○"</formula>
    </cfRule>
  </conditionalFormatting>
  <conditionalFormatting sqref="U28:V28">
    <cfRule type="expression" dxfId="98" priority="54">
      <formula>$F$33="○"</formula>
    </cfRule>
  </conditionalFormatting>
  <conditionalFormatting sqref="K29:L29">
    <cfRule type="expression" dxfId="97" priority="53">
      <formula>$F$35="○"</formula>
    </cfRule>
  </conditionalFormatting>
  <conditionalFormatting sqref="M29:N29">
    <cfRule type="expression" dxfId="96" priority="52">
      <formula>$F$36="○"</formula>
    </cfRule>
  </conditionalFormatting>
  <conditionalFormatting sqref="R29:S29">
    <cfRule type="expression" dxfId="95" priority="51">
      <formula>$F$37="常勤"</formula>
    </cfRule>
  </conditionalFormatting>
  <conditionalFormatting sqref="T29:U29">
    <cfRule type="expression" dxfId="94" priority="50">
      <formula>$F$37="非常勤"</formula>
    </cfRule>
  </conditionalFormatting>
  <conditionalFormatting sqref="V29:W29">
    <cfRule type="expression" dxfId="93" priority="49">
      <formula>$F$37="なし"</formula>
    </cfRule>
  </conditionalFormatting>
  <conditionalFormatting sqref="K30:L30">
    <cfRule type="expression" dxfId="92" priority="48">
      <formula>$F$38="○"</formula>
    </cfRule>
  </conditionalFormatting>
  <conditionalFormatting sqref="K31:P31">
    <cfRule type="expression" dxfId="91" priority="47">
      <formula>$F$40="○"</formula>
    </cfRule>
  </conditionalFormatting>
  <conditionalFormatting sqref="K48">
    <cfRule type="expression" dxfId="90" priority="46">
      <formula>$G$21="○"</formula>
    </cfRule>
  </conditionalFormatting>
  <conditionalFormatting sqref="M48">
    <cfRule type="expression" dxfId="89" priority="45">
      <formula>$G$22="○"</formula>
    </cfRule>
  </conditionalFormatting>
  <conditionalFormatting sqref="O48">
    <cfRule type="expression" dxfId="88" priority="44">
      <formula>$G$23="○"</formula>
    </cfRule>
  </conditionalFormatting>
  <conditionalFormatting sqref="Q48">
    <cfRule type="expression" dxfId="87" priority="43">
      <formula>$G$24="○"</formula>
    </cfRule>
  </conditionalFormatting>
  <conditionalFormatting sqref="T48">
    <cfRule type="expression" dxfId="86" priority="42">
      <formula>$G$25="○"</formula>
    </cfRule>
  </conditionalFormatting>
  <conditionalFormatting sqref="U48">
    <cfRule type="expression" dxfId="85" priority="41">
      <formula>$G$26="○"</formula>
    </cfRule>
  </conditionalFormatting>
  <conditionalFormatting sqref="V48">
    <cfRule type="expression" dxfId="84" priority="40">
      <formula>$G$27="○"</formula>
    </cfRule>
  </conditionalFormatting>
  <conditionalFormatting sqref="W48">
    <cfRule type="expression" dxfId="83" priority="39">
      <formula>$G$28="○"</formula>
    </cfRule>
  </conditionalFormatting>
  <conditionalFormatting sqref="M49:N49">
    <cfRule type="expression" dxfId="82" priority="38">
      <formula>$G$29="○"</formula>
    </cfRule>
  </conditionalFormatting>
  <conditionalFormatting sqref="O49:P49">
    <cfRule type="expression" dxfId="81" priority="37">
      <formula>$G$30="○"</formula>
    </cfRule>
  </conditionalFormatting>
  <conditionalFormatting sqref="Q49:R49">
    <cfRule type="expression" dxfId="80" priority="36">
      <formula>$G$31="○"</formula>
    </cfRule>
  </conditionalFormatting>
  <conditionalFormatting sqref="S49:T49">
    <cfRule type="expression" dxfId="79" priority="35">
      <formula>$G$32="○"</formula>
    </cfRule>
  </conditionalFormatting>
  <conditionalFormatting sqref="U49:V49">
    <cfRule type="expression" dxfId="78" priority="34">
      <formula>$G$33="○"</formula>
    </cfRule>
  </conditionalFormatting>
  <conditionalFormatting sqref="K50:L50">
    <cfRule type="expression" dxfId="77" priority="33">
      <formula>$G$35="○"</formula>
    </cfRule>
  </conditionalFormatting>
  <conditionalFormatting sqref="M50:N50">
    <cfRule type="expression" dxfId="76" priority="32">
      <formula>$G$36="○"</formula>
    </cfRule>
  </conditionalFormatting>
  <conditionalFormatting sqref="R50:S50">
    <cfRule type="expression" dxfId="75" priority="31">
      <formula>$G$37="常勤"</formula>
    </cfRule>
  </conditionalFormatting>
  <conditionalFormatting sqref="T50:U50">
    <cfRule type="expression" dxfId="74" priority="30">
      <formula>$G$37="非常勤"</formula>
    </cfRule>
  </conditionalFormatting>
  <conditionalFormatting sqref="V50:W50">
    <cfRule type="expression" dxfId="73" priority="29">
      <formula>$G$37="なし"</formula>
    </cfRule>
  </conditionalFormatting>
  <conditionalFormatting sqref="K51:L51">
    <cfRule type="expression" dxfId="72" priority="28">
      <formula>$G$38="○"</formula>
    </cfRule>
  </conditionalFormatting>
  <conditionalFormatting sqref="K52:P52">
    <cfRule type="expression" dxfId="71" priority="27">
      <formula>$G$40="○"</formula>
    </cfRule>
  </conditionalFormatting>
  <conditionalFormatting sqref="K67">
    <cfRule type="expression" dxfId="70" priority="26">
      <formula>$H$21="○"</formula>
    </cfRule>
  </conditionalFormatting>
  <conditionalFormatting sqref="M67">
    <cfRule type="expression" dxfId="69" priority="25">
      <formula>$H$22="○"</formula>
    </cfRule>
  </conditionalFormatting>
  <conditionalFormatting sqref="O67">
    <cfRule type="expression" dxfId="68" priority="24">
      <formula>$H$23="○"</formula>
    </cfRule>
  </conditionalFormatting>
  <conditionalFormatting sqref="Q67">
    <cfRule type="expression" dxfId="67" priority="23">
      <formula>$H$24="○"</formula>
    </cfRule>
  </conditionalFormatting>
  <conditionalFormatting sqref="T67">
    <cfRule type="expression" dxfId="66" priority="22">
      <formula>$H$25="○"</formula>
    </cfRule>
  </conditionalFormatting>
  <conditionalFormatting sqref="U67">
    <cfRule type="expression" dxfId="65" priority="21">
      <formula>$H$26="○"</formula>
    </cfRule>
  </conditionalFormatting>
  <conditionalFormatting sqref="V67">
    <cfRule type="expression" dxfId="64" priority="20">
      <formula>$H$27="○"</formula>
    </cfRule>
  </conditionalFormatting>
  <conditionalFormatting sqref="W67">
    <cfRule type="expression" dxfId="63" priority="19">
      <formula>$H$28="○"</formula>
    </cfRule>
  </conditionalFormatting>
  <conditionalFormatting sqref="M68:N68">
    <cfRule type="expression" dxfId="62" priority="18">
      <formula>$H$29="○"</formula>
    </cfRule>
  </conditionalFormatting>
  <conditionalFormatting sqref="O68:P68">
    <cfRule type="expression" dxfId="61" priority="17">
      <formula>$H$30="○"</formula>
    </cfRule>
  </conditionalFormatting>
  <conditionalFormatting sqref="Q68:R68">
    <cfRule type="expression" dxfId="60" priority="16">
      <formula>$H$31="○"</formula>
    </cfRule>
  </conditionalFormatting>
  <conditionalFormatting sqref="S68:T68">
    <cfRule type="expression" dxfId="59" priority="15">
      <formula>$H$32="○"</formula>
    </cfRule>
  </conditionalFormatting>
  <conditionalFormatting sqref="U68:V68">
    <cfRule type="expression" dxfId="58" priority="14">
      <formula>$H$33="○"</formula>
    </cfRule>
  </conditionalFormatting>
  <conditionalFormatting sqref="K69:L69">
    <cfRule type="expression" dxfId="57" priority="13">
      <formula>$H$35="○"</formula>
    </cfRule>
  </conditionalFormatting>
  <conditionalFormatting sqref="M69:N69">
    <cfRule type="expression" dxfId="56" priority="12">
      <formula>$H$36="○"</formula>
    </cfRule>
  </conditionalFormatting>
  <conditionalFormatting sqref="R69:S69">
    <cfRule type="expression" dxfId="55" priority="11">
      <formula>$H$37="常勤"</formula>
    </cfRule>
  </conditionalFormatting>
  <conditionalFormatting sqref="T69:U69">
    <cfRule type="expression" dxfId="54" priority="10">
      <formula>$H$37="非常勤"</formula>
    </cfRule>
  </conditionalFormatting>
  <conditionalFormatting sqref="V69:W69">
    <cfRule type="expression" dxfId="53" priority="9">
      <formula>$H$37="なし"</formula>
    </cfRule>
  </conditionalFormatting>
  <conditionalFormatting sqref="K70:L70">
    <cfRule type="expression" dxfId="52" priority="8">
      <formula>$H$38="○"</formula>
    </cfRule>
  </conditionalFormatting>
  <conditionalFormatting sqref="K71:P71">
    <cfRule type="expression" dxfId="51" priority="7">
      <formula>$H$40="○"</formula>
    </cfRule>
  </conditionalFormatting>
  <conditionalFormatting sqref="E5:E42">
    <cfRule type="expression" dxfId="50" priority="6">
      <formula>$E$4&lt;&gt;""</formula>
    </cfRule>
  </conditionalFormatting>
  <conditionalFormatting sqref="F5:F42">
    <cfRule type="expression" dxfId="49" priority="5">
      <formula>$F$4&lt;&gt;""</formula>
    </cfRule>
  </conditionalFormatting>
  <conditionalFormatting sqref="G5:G42">
    <cfRule type="expression" dxfId="48" priority="4">
      <formula>$G$4&lt;&gt;""</formula>
    </cfRule>
  </conditionalFormatting>
  <conditionalFormatting sqref="H5:H42">
    <cfRule type="expression" dxfId="47"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8057EF8D-7A0E-4CB1-8DC1-C31E75ADFAE0}">
            <xm:f>'地域\[８【修正案】（移動・日中）【継続用】Ｒ６事業実施計画書様式.xlsx]プルダウン'!#REF!&lt;&gt;""</xm:f>
            <x14:dxf>
              <fill>
                <patternFill>
                  <bgColor theme="4" tint="0.79998168889431442"/>
                </patternFill>
              </fill>
            </x14:dxf>
          </x14:cfRule>
          <xm:sqref>D40</xm:sqref>
        </x14:conditionalFormatting>
        <x14:conditionalFormatting xmlns:xm="http://schemas.microsoft.com/office/excel/2006/main">
          <x14:cfRule type="expression" priority="2" id="{17BCEE52-B1F1-4626-A444-0F5E75BF6A91}">
            <xm:f>'地域\[８【修正案】（移動・日中）【継続用】Ｒ６事業実施計画書様式.xlsx]プルダウン'!#REF!&lt;&gt;""</xm:f>
            <x14:dxf>
              <fill>
                <patternFill>
                  <bgColor theme="4" tint="0.79998168889431442"/>
                </patternFill>
              </fill>
            </x14:dxf>
          </x14:cfRule>
          <xm:sqref>D38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361" t="s">
        <v>507</v>
      </c>
      <c r="D3" s="163">
        <v>1</v>
      </c>
      <c r="E3" s="163">
        <v>2</v>
      </c>
      <c r="F3" s="163">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6" t="s">
        <v>526</v>
      </c>
      <c r="D4" s="406" t="str">
        <f>IF(様式１!E4="","",様式１!E4)</f>
        <v/>
      </c>
      <c r="E4" s="406" t="str">
        <f>IF(様式１!F4="","",様式１!F4)</f>
        <v/>
      </c>
      <c r="F4" s="406"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7" t="s">
        <v>532</v>
      </c>
      <c r="D5" s="395"/>
      <c r="E5" s="395"/>
      <c r="F5" s="395"/>
      <c r="G5" s="396"/>
      <c r="I5" s="176" t="s">
        <v>59</v>
      </c>
      <c r="J5" s="681" t="str">
        <f>$D$4</f>
        <v/>
      </c>
      <c r="K5" s="682"/>
      <c r="L5" s="682"/>
      <c r="M5" s="682"/>
      <c r="N5" s="682"/>
      <c r="O5" s="682"/>
      <c r="P5" s="682"/>
      <c r="Q5" s="682"/>
      <c r="R5" s="682"/>
      <c r="S5" s="682"/>
      <c r="T5" s="682"/>
      <c r="U5" s="682"/>
      <c r="V5" s="682"/>
      <c r="W5" s="682"/>
      <c r="X5" s="682"/>
      <c r="Y5" s="682"/>
      <c r="Z5" s="682"/>
      <c r="AA5" s="682"/>
      <c r="AB5" s="682"/>
      <c r="AC5" s="683"/>
      <c r="AD5" s="455" t="s">
        <v>413</v>
      </c>
      <c r="AE5" s="205"/>
      <c r="AF5" s="205"/>
      <c r="AG5" s="205" t="s">
        <v>412</v>
      </c>
      <c r="AH5" s="205"/>
      <c r="AI5" s="177"/>
    </row>
    <row r="6" spans="1:35" ht="20.100000000000001" customHeight="1">
      <c r="A6" s="677" t="s">
        <v>91</v>
      </c>
      <c r="B6" s="678"/>
      <c r="C6" s="388" t="s">
        <v>533</v>
      </c>
      <c r="D6" s="397"/>
      <c r="E6" s="397"/>
      <c r="F6" s="397"/>
      <c r="G6" s="398"/>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389" t="s">
        <v>534</v>
      </c>
      <c r="D7" s="399"/>
      <c r="E7" s="399"/>
      <c r="F7" s="399"/>
      <c r="G7" s="400"/>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0" t="s">
        <v>525</v>
      </c>
      <c r="D8" s="403"/>
      <c r="E8" s="403"/>
      <c r="F8" s="403"/>
      <c r="G8" s="407"/>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1" t="s">
        <v>302</v>
      </c>
      <c r="D9" s="439"/>
      <c r="E9" s="439"/>
      <c r="F9" s="439"/>
      <c r="G9" s="441"/>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1">
        <v>25</v>
      </c>
      <c r="D10" s="440"/>
      <c r="E10" s="440"/>
      <c r="F10" s="440"/>
      <c r="G10" s="442"/>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165" t="s">
        <v>340</v>
      </c>
      <c r="C11" s="391">
        <v>105</v>
      </c>
      <c r="D11" s="440"/>
      <c r="E11" s="440"/>
      <c r="F11" s="440"/>
      <c r="G11" s="442"/>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114" t="s">
        <v>341</v>
      </c>
      <c r="C12" s="392">
        <v>99</v>
      </c>
      <c r="D12" s="440"/>
      <c r="E12" s="440"/>
      <c r="F12" s="440"/>
      <c r="G12" s="442"/>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1">
        <v>24</v>
      </c>
      <c r="D13" s="440"/>
      <c r="E13" s="440"/>
      <c r="F13" s="440"/>
      <c r="G13" s="442"/>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165" t="s">
        <v>340</v>
      </c>
      <c r="C14" s="391">
        <v>100</v>
      </c>
      <c r="D14" s="440"/>
      <c r="E14" s="440"/>
      <c r="F14" s="440"/>
      <c r="G14" s="442"/>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114" t="s">
        <v>341</v>
      </c>
      <c r="C15" s="392">
        <v>97</v>
      </c>
      <c r="D15" s="440"/>
      <c r="E15" s="440"/>
      <c r="F15" s="440"/>
      <c r="G15" s="442"/>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1">
        <v>25</v>
      </c>
      <c r="D16" s="440"/>
      <c r="E16" s="440"/>
      <c r="F16" s="440"/>
      <c r="G16" s="442"/>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165" t="s">
        <v>340</v>
      </c>
      <c r="C17" s="391">
        <v>102</v>
      </c>
      <c r="D17" s="440"/>
      <c r="E17" s="440"/>
      <c r="F17" s="440"/>
      <c r="G17" s="442"/>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114" t="s">
        <v>341</v>
      </c>
      <c r="C18" s="392">
        <v>98</v>
      </c>
      <c r="D18" s="440"/>
      <c r="E18" s="440"/>
      <c r="F18" s="440"/>
      <c r="G18" s="442"/>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1">
        <v>27</v>
      </c>
      <c r="D19" s="440"/>
      <c r="E19" s="440"/>
      <c r="F19" s="440"/>
      <c r="G19" s="442"/>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165" t="s">
        <v>340</v>
      </c>
      <c r="C20" s="391">
        <v>105</v>
      </c>
      <c r="D20" s="440"/>
      <c r="E20" s="440"/>
      <c r="F20" s="440"/>
      <c r="G20" s="442"/>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114" t="s">
        <v>341</v>
      </c>
      <c r="C21" s="392">
        <v>103</v>
      </c>
      <c r="D21" s="440"/>
      <c r="E21" s="440"/>
      <c r="F21" s="440"/>
      <c r="G21" s="442"/>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1">
        <v>27</v>
      </c>
      <c r="D22" s="440"/>
      <c r="E22" s="440"/>
      <c r="F22" s="440"/>
      <c r="G22" s="442"/>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165" t="s">
        <v>340</v>
      </c>
      <c r="C23" s="391">
        <v>128</v>
      </c>
      <c r="D23" s="440"/>
      <c r="E23" s="440"/>
      <c r="F23" s="440"/>
      <c r="G23" s="442"/>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114" t="s">
        <v>341</v>
      </c>
      <c r="C24" s="392">
        <v>110</v>
      </c>
      <c r="D24" s="440"/>
      <c r="E24" s="440"/>
      <c r="F24" s="440"/>
      <c r="G24" s="442"/>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1">
        <v>24</v>
      </c>
      <c r="D25" s="440"/>
      <c r="E25" s="440"/>
      <c r="F25" s="440"/>
      <c r="G25" s="442"/>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165" t="s">
        <v>340</v>
      </c>
      <c r="C26" s="391">
        <v>100</v>
      </c>
      <c r="D26" s="440"/>
      <c r="E26" s="440"/>
      <c r="F26" s="440"/>
      <c r="G26" s="442"/>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114" t="s">
        <v>341</v>
      </c>
      <c r="C27" s="392">
        <v>93</v>
      </c>
      <c r="D27" s="440"/>
      <c r="E27" s="440"/>
      <c r="F27" s="440"/>
      <c r="G27" s="442"/>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1">
        <v>26</v>
      </c>
      <c r="D28" s="440"/>
      <c r="E28" s="440"/>
      <c r="F28" s="440"/>
      <c r="G28" s="442"/>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165" t="s">
        <v>340</v>
      </c>
      <c r="C29" s="391">
        <v>102</v>
      </c>
      <c r="D29" s="440"/>
      <c r="E29" s="440"/>
      <c r="F29" s="440"/>
      <c r="G29" s="442"/>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114" t="s">
        <v>341</v>
      </c>
      <c r="C30" s="392">
        <v>95</v>
      </c>
      <c r="D30" s="440"/>
      <c r="E30" s="440"/>
      <c r="F30" s="440"/>
      <c r="G30" s="442"/>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1">
        <v>25</v>
      </c>
      <c r="D31" s="440"/>
      <c r="E31" s="440"/>
      <c r="F31" s="440"/>
      <c r="G31" s="442"/>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165" t="s">
        <v>340</v>
      </c>
      <c r="C32" s="391">
        <v>101</v>
      </c>
      <c r="D32" s="440"/>
      <c r="E32" s="440"/>
      <c r="F32" s="440"/>
      <c r="G32" s="442"/>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114" t="s">
        <v>341</v>
      </c>
      <c r="C33" s="392">
        <v>92</v>
      </c>
      <c r="D33" s="440"/>
      <c r="E33" s="440"/>
      <c r="F33" s="440"/>
      <c r="G33" s="442"/>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1">
        <v>26</v>
      </c>
      <c r="D34" s="440"/>
      <c r="E34" s="440"/>
      <c r="F34" s="440"/>
      <c r="G34" s="442"/>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165" t="s">
        <v>340</v>
      </c>
      <c r="C35" s="391">
        <v>118</v>
      </c>
      <c r="D35" s="440"/>
      <c r="E35" s="440"/>
      <c r="F35" s="440"/>
      <c r="G35" s="442"/>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114" t="s">
        <v>341</v>
      </c>
      <c r="C36" s="392">
        <v>97</v>
      </c>
      <c r="D36" s="440"/>
      <c r="E36" s="440"/>
      <c r="F36" s="440"/>
      <c r="G36" s="442"/>
      <c r="I36" s="14" t="s">
        <v>140</v>
      </c>
    </row>
    <row r="37" spans="1:35" ht="20.100000000000001" customHeight="1">
      <c r="A37" s="627" t="s">
        <v>337</v>
      </c>
      <c r="B37" s="113" t="s">
        <v>139</v>
      </c>
      <c r="C37" s="391">
        <v>24</v>
      </c>
      <c r="D37" s="440"/>
      <c r="E37" s="440"/>
      <c r="F37" s="440"/>
      <c r="G37" s="442"/>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0" t="s">
        <v>418</v>
      </c>
      <c r="AI37" s="641"/>
    </row>
    <row r="38" spans="1:35" ht="20.100000000000001" customHeight="1">
      <c r="A38" s="627"/>
      <c r="B38" s="165" t="s">
        <v>340</v>
      </c>
      <c r="C38" s="391">
        <v>105</v>
      </c>
      <c r="D38" s="440"/>
      <c r="E38" s="440"/>
      <c r="F38" s="440"/>
      <c r="G38" s="442"/>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114" t="s">
        <v>341</v>
      </c>
      <c r="C39" s="392">
        <v>96</v>
      </c>
      <c r="D39" s="440"/>
      <c r="E39" s="440"/>
      <c r="F39" s="440"/>
      <c r="G39" s="442"/>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1">
        <v>23</v>
      </c>
      <c r="D40" s="440"/>
      <c r="E40" s="440"/>
      <c r="F40" s="440"/>
      <c r="G40" s="442"/>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165" t="s">
        <v>340</v>
      </c>
      <c r="C41" s="391">
        <v>100</v>
      </c>
      <c r="D41" s="440"/>
      <c r="E41" s="440"/>
      <c r="F41" s="440"/>
      <c r="G41" s="442"/>
      <c r="I41" s="9" t="s">
        <v>95</v>
      </c>
    </row>
    <row r="42" spans="1:35" ht="20.100000000000001" customHeight="1">
      <c r="A42" s="627"/>
      <c r="B42" s="114" t="s">
        <v>341</v>
      </c>
      <c r="C42" s="392">
        <v>94</v>
      </c>
      <c r="D42" s="440"/>
      <c r="E42" s="440"/>
      <c r="F42" s="440"/>
      <c r="G42" s="442"/>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1">
        <v>25</v>
      </c>
      <c r="D43" s="440"/>
      <c r="E43" s="440"/>
      <c r="F43" s="440"/>
      <c r="G43" s="442"/>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165" t="s">
        <v>340</v>
      </c>
      <c r="C44" s="391">
        <v>107</v>
      </c>
      <c r="D44" s="440"/>
      <c r="E44" s="440"/>
      <c r="F44" s="440"/>
      <c r="G44" s="442"/>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114" t="s">
        <v>341</v>
      </c>
      <c r="C45" s="392">
        <v>98</v>
      </c>
      <c r="D45" s="440"/>
      <c r="E45" s="440"/>
      <c r="F45" s="440"/>
      <c r="G45" s="442"/>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5" t="s">
        <v>413</v>
      </c>
      <c r="AE45" s="205"/>
      <c r="AF45" s="205"/>
      <c r="AG45" s="205" t="s">
        <v>412</v>
      </c>
      <c r="AH45" s="205"/>
      <c r="AI45" s="177"/>
    </row>
    <row r="46" spans="1:35" ht="20.100000000000001" customHeight="1">
      <c r="A46" s="679" t="s">
        <v>93</v>
      </c>
      <c r="B46" s="113" t="s">
        <v>139</v>
      </c>
      <c r="C46" s="393">
        <f t="shared" ref="C46:C48" si="13">SUM(C10,C13,C16,C19,C22,C25,C28,C31,C34,C37,C40,C43,)</f>
        <v>301</v>
      </c>
      <c r="D46" s="440">
        <f t="shared" ref="D46:G48" si="14">SUM(D10,D13,D16,D19,D22,D25,D28,D31,D34,D37,D40,D43,)</f>
        <v>0</v>
      </c>
      <c r="E46" s="440">
        <f t="shared" si="14"/>
        <v>0</v>
      </c>
      <c r="F46" s="440">
        <f t="shared" si="14"/>
        <v>0</v>
      </c>
      <c r="G46" s="442">
        <f t="shared" si="14"/>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165" t="s">
        <v>340</v>
      </c>
      <c r="C47" s="393">
        <f t="shared" si="13"/>
        <v>1273</v>
      </c>
      <c r="D47" s="440">
        <f t="shared" si="14"/>
        <v>0</v>
      </c>
      <c r="E47" s="440">
        <f t="shared" si="14"/>
        <v>0</v>
      </c>
      <c r="F47" s="440">
        <f t="shared" si="14"/>
        <v>0</v>
      </c>
      <c r="G47" s="442">
        <f t="shared" si="14"/>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4">
        <f t="shared" si="13"/>
        <v>1172</v>
      </c>
      <c r="D48" s="443">
        <f t="shared" si="14"/>
        <v>0</v>
      </c>
      <c r="E48" s="443">
        <f t="shared" si="14"/>
        <v>0</v>
      </c>
      <c r="F48" s="443">
        <f t="shared" si="14"/>
        <v>0</v>
      </c>
      <c r="G48" s="444">
        <f t="shared" si="14"/>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145"/>
      <c r="C49" s="358"/>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5">E11</f>
        <v>0</v>
      </c>
      <c r="K79" s="187" t="s">
        <v>94</v>
      </c>
      <c r="L79" s="69">
        <f t="shared" ref="L79:L80" si="16">E14</f>
        <v>0</v>
      </c>
      <c r="M79" s="187" t="s">
        <v>94</v>
      </c>
      <c r="N79" s="69">
        <f t="shared" ref="N79:N80" si="17">E17</f>
        <v>0</v>
      </c>
      <c r="O79" s="187" t="s">
        <v>94</v>
      </c>
      <c r="P79" s="69">
        <f t="shared" ref="P79:P80" si="18">E20</f>
        <v>0</v>
      </c>
      <c r="Q79" s="187" t="s">
        <v>94</v>
      </c>
      <c r="R79" s="69">
        <f t="shared" ref="R79:R80" si="19">E23</f>
        <v>0</v>
      </c>
      <c r="S79" s="187" t="s">
        <v>94</v>
      </c>
      <c r="T79" s="69">
        <f t="shared" ref="T79:T80" si="20">E26</f>
        <v>0</v>
      </c>
      <c r="U79" s="187" t="s">
        <v>94</v>
      </c>
      <c r="V79" s="69">
        <f t="shared" ref="V79:V80" si="21">E29</f>
        <v>0</v>
      </c>
      <c r="W79" s="187" t="s">
        <v>94</v>
      </c>
      <c r="X79" s="70">
        <f t="shared" ref="X79:X80" si="22">E32</f>
        <v>0</v>
      </c>
      <c r="Y79" s="187" t="s">
        <v>94</v>
      </c>
      <c r="Z79" s="70">
        <f t="shared" ref="Z79:Z80" si="23">E35</f>
        <v>0</v>
      </c>
      <c r="AA79" s="187" t="s">
        <v>94</v>
      </c>
      <c r="AB79" s="71">
        <f t="shared" ref="AB79:AB80" si="24">E38</f>
        <v>0</v>
      </c>
      <c r="AC79" s="187" t="s">
        <v>94</v>
      </c>
      <c r="AD79" s="70">
        <f t="shared" ref="AD79:AD80" si="25">E41</f>
        <v>0</v>
      </c>
      <c r="AE79" s="187" t="s">
        <v>94</v>
      </c>
      <c r="AF79" s="72">
        <f t="shared" ref="AF79:AF80" si="26">E44</f>
        <v>0</v>
      </c>
      <c r="AG79" s="187" t="s">
        <v>94</v>
      </c>
      <c r="AH79" s="72">
        <f t="shared" ref="AH79:AH80" si="27">E47</f>
        <v>0</v>
      </c>
      <c r="AI79" s="194" t="s">
        <v>94</v>
      </c>
    </row>
    <row r="80" spans="9:35" ht="20.100000000000001" customHeight="1" thickBot="1">
      <c r="I80" s="203" t="s">
        <v>162</v>
      </c>
      <c r="J80" s="195">
        <f t="shared" si="15"/>
        <v>0</v>
      </c>
      <c r="K80" s="196" t="s">
        <v>94</v>
      </c>
      <c r="L80" s="197">
        <f t="shared" si="16"/>
        <v>0</v>
      </c>
      <c r="M80" s="196" t="s">
        <v>94</v>
      </c>
      <c r="N80" s="197">
        <f t="shared" si="17"/>
        <v>0</v>
      </c>
      <c r="O80" s="196" t="s">
        <v>94</v>
      </c>
      <c r="P80" s="197">
        <f t="shared" si="18"/>
        <v>0</v>
      </c>
      <c r="Q80" s="196" t="s">
        <v>94</v>
      </c>
      <c r="R80" s="197">
        <f t="shared" si="19"/>
        <v>0</v>
      </c>
      <c r="S80" s="196" t="s">
        <v>94</v>
      </c>
      <c r="T80" s="197">
        <f t="shared" si="20"/>
        <v>0</v>
      </c>
      <c r="U80" s="196" t="s">
        <v>94</v>
      </c>
      <c r="V80" s="197">
        <f t="shared" si="21"/>
        <v>0</v>
      </c>
      <c r="W80" s="196" t="s">
        <v>94</v>
      </c>
      <c r="X80" s="197">
        <f t="shared" si="22"/>
        <v>0</v>
      </c>
      <c r="Y80" s="196" t="s">
        <v>94</v>
      </c>
      <c r="Z80" s="197">
        <f t="shared" si="23"/>
        <v>0</v>
      </c>
      <c r="AA80" s="196" t="s">
        <v>94</v>
      </c>
      <c r="AB80" s="197">
        <f t="shared" si="24"/>
        <v>0</v>
      </c>
      <c r="AC80" s="196" t="s">
        <v>94</v>
      </c>
      <c r="AD80" s="197">
        <f t="shared" si="25"/>
        <v>0</v>
      </c>
      <c r="AE80" s="196" t="s">
        <v>94</v>
      </c>
      <c r="AF80" s="198">
        <f t="shared" si="26"/>
        <v>0</v>
      </c>
      <c r="AG80" s="196" t="s">
        <v>94</v>
      </c>
      <c r="AH80" s="198">
        <f t="shared" si="27"/>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5" t="s">
        <v>413</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8">F11</f>
        <v>0</v>
      </c>
      <c r="K119" s="187" t="s">
        <v>94</v>
      </c>
      <c r="L119" s="69">
        <f t="shared" ref="L119:L120" si="29">F14</f>
        <v>0</v>
      </c>
      <c r="M119" s="187" t="s">
        <v>94</v>
      </c>
      <c r="N119" s="69">
        <f t="shared" ref="N119:N120" si="30">F17</f>
        <v>0</v>
      </c>
      <c r="O119" s="187" t="s">
        <v>94</v>
      </c>
      <c r="P119" s="69">
        <f t="shared" ref="P119:P120" si="31">F20</f>
        <v>0</v>
      </c>
      <c r="Q119" s="187" t="s">
        <v>94</v>
      </c>
      <c r="R119" s="69">
        <f t="shared" ref="R119:R120" si="32">F23</f>
        <v>0</v>
      </c>
      <c r="S119" s="187" t="s">
        <v>94</v>
      </c>
      <c r="T119" s="69">
        <f t="shared" ref="T119:T120" si="33">F26</f>
        <v>0</v>
      </c>
      <c r="U119" s="187" t="s">
        <v>94</v>
      </c>
      <c r="V119" s="69">
        <f t="shared" ref="V119:V120" si="34">F29</f>
        <v>0</v>
      </c>
      <c r="W119" s="187" t="s">
        <v>94</v>
      </c>
      <c r="X119" s="70">
        <f t="shared" ref="X119:X120" si="35">F32</f>
        <v>0</v>
      </c>
      <c r="Y119" s="187" t="s">
        <v>94</v>
      </c>
      <c r="Z119" s="70">
        <f t="shared" ref="Z119:Z120" si="36">F35</f>
        <v>0</v>
      </c>
      <c r="AA119" s="187" t="s">
        <v>94</v>
      </c>
      <c r="AB119" s="71">
        <f t="shared" ref="AB119:AB120" si="37">F38</f>
        <v>0</v>
      </c>
      <c r="AC119" s="187" t="s">
        <v>94</v>
      </c>
      <c r="AD119" s="70">
        <f t="shared" ref="AD119:AD120" si="38">F41</f>
        <v>0</v>
      </c>
      <c r="AE119" s="187" t="s">
        <v>94</v>
      </c>
      <c r="AF119" s="72">
        <f t="shared" ref="AF119:AF120" si="39">F44</f>
        <v>0</v>
      </c>
      <c r="AG119" s="187" t="s">
        <v>94</v>
      </c>
      <c r="AH119" s="72">
        <f t="shared" ref="AH119:AH120" si="40">F47</f>
        <v>0</v>
      </c>
      <c r="AI119" s="194" t="s">
        <v>94</v>
      </c>
    </row>
    <row r="120" spans="9:35" ht="20.100000000000001" customHeight="1" thickBot="1">
      <c r="I120" s="203" t="s">
        <v>162</v>
      </c>
      <c r="J120" s="195">
        <f t="shared" si="28"/>
        <v>0</v>
      </c>
      <c r="K120" s="196" t="s">
        <v>94</v>
      </c>
      <c r="L120" s="197">
        <f t="shared" si="29"/>
        <v>0</v>
      </c>
      <c r="M120" s="196" t="s">
        <v>94</v>
      </c>
      <c r="N120" s="197">
        <f t="shared" si="30"/>
        <v>0</v>
      </c>
      <c r="O120" s="196" t="s">
        <v>94</v>
      </c>
      <c r="P120" s="197">
        <f t="shared" si="31"/>
        <v>0</v>
      </c>
      <c r="Q120" s="196" t="s">
        <v>94</v>
      </c>
      <c r="R120" s="197">
        <f t="shared" si="32"/>
        <v>0</v>
      </c>
      <c r="S120" s="196" t="s">
        <v>94</v>
      </c>
      <c r="T120" s="197">
        <f t="shared" si="33"/>
        <v>0</v>
      </c>
      <c r="U120" s="196" t="s">
        <v>94</v>
      </c>
      <c r="V120" s="197">
        <f t="shared" si="34"/>
        <v>0</v>
      </c>
      <c r="W120" s="196" t="s">
        <v>94</v>
      </c>
      <c r="X120" s="197">
        <f t="shared" si="35"/>
        <v>0</v>
      </c>
      <c r="Y120" s="196" t="s">
        <v>94</v>
      </c>
      <c r="Z120" s="197">
        <f t="shared" si="36"/>
        <v>0</v>
      </c>
      <c r="AA120" s="196" t="s">
        <v>94</v>
      </c>
      <c r="AB120" s="197">
        <f t="shared" si="37"/>
        <v>0</v>
      </c>
      <c r="AC120" s="196" t="s">
        <v>94</v>
      </c>
      <c r="AD120" s="197">
        <f t="shared" si="38"/>
        <v>0</v>
      </c>
      <c r="AE120" s="196" t="s">
        <v>94</v>
      </c>
      <c r="AF120" s="198">
        <f t="shared" si="39"/>
        <v>0</v>
      </c>
      <c r="AG120" s="196" t="s">
        <v>94</v>
      </c>
      <c r="AH120" s="198">
        <f t="shared" si="40"/>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5" t="s">
        <v>413</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1">G11</f>
        <v>0</v>
      </c>
      <c r="K159" s="187" t="s">
        <v>94</v>
      </c>
      <c r="L159" s="69">
        <f t="shared" ref="L159:L160" si="42">G14</f>
        <v>0</v>
      </c>
      <c r="M159" s="187" t="s">
        <v>94</v>
      </c>
      <c r="N159" s="69">
        <f t="shared" ref="N159:N160" si="43">G17</f>
        <v>0</v>
      </c>
      <c r="O159" s="187" t="s">
        <v>94</v>
      </c>
      <c r="P159" s="69">
        <f t="shared" ref="P159:P160" si="44">G20</f>
        <v>0</v>
      </c>
      <c r="Q159" s="187" t="s">
        <v>94</v>
      </c>
      <c r="R159" s="69">
        <f t="shared" ref="R159:R160" si="45">G23</f>
        <v>0</v>
      </c>
      <c r="S159" s="187" t="s">
        <v>94</v>
      </c>
      <c r="T159" s="69">
        <f t="shared" ref="T159:T160" si="46">G26</f>
        <v>0</v>
      </c>
      <c r="U159" s="187" t="s">
        <v>94</v>
      </c>
      <c r="V159" s="69">
        <f t="shared" ref="V159:V160" si="47">G29</f>
        <v>0</v>
      </c>
      <c r="W159" s="187" t="s">
        <v>94</v>
      </c>
      <c r="X159" s="70">
        <f t="shared" ref="X159:X160" si="48">G32</f>
        <v>0</v>
      </c>
      <c r="Y159" s="187" t="s">
        <v>94</v>
      </c>
      <c r="Z159" s="70">
        <f t="shared" ref="Z159:Z160" si="49">G35</f>
        <v>0</v>
      </c>
      <c r="AA159" s="187" t="s">
        <v>94</v>
      </c>
      <c r="AB159" s="71">
        <f t="shared" ref="AB159:AB160" si="50">G38</f>
        <v>0</v>
      </c>
      <c r="AC159" s="187" t="s">
        <v>94</v>
      </c>
      <c r="AD159" s="70">
        <f t="shared" ref="AD159:AD160" si="51">G41</f>
        <v>0</v>
      </c>
      <c r="AE159" s="187" t="s">
        <v>94</v>
      </c>
      <c r="AF159" s="72">
        <f t="shared" ref="AF159:AF160" si="52">G44</f>
        <v>0</v>
      </c>
      <c r="AG159" s="187" t="s">
        <v>94</v>
      </c>
      <c r="AH159" s="72">
        <f t="shared" ref="AH159:AH160" si="53">G47</f>
        <v>0</v>
      </c>
      <c r="AI159" s="194" t="s">
        <v>94</v>
      </c>
    </row>
    <row r="160" spans="9:35" ht="20.100000000000001" customHeight="1" thickBot="1">
      <c r="I160" s="203" t="s">
        <v>162</v>
      </c>
      <c r="J160" s="195">
        <f t="shared" si="41"/>
        <v>0</v>
      </c>
      <c r="K160" s="196" t="s">
        <v>94</v>
      </c>
      <c r="L160" s="197">
        <f t="shared" si="42"/>
        <v>0</v>
      </c>
      <c r="M160" s="196" t="s">
        <v>94</v>
      </c>
      <c r="N160" s="197">
        <f t="shared" si="43"/>
        <v>0</v>
      </c>
      <c r="O160" s="196" t="s">
        <v>94</v>
      </c>
      <c r="P160" s="197">
        <f t="shared" si="44"/>
        <v>0</v>
      </c>
      <c r="Q160" s="196" t="s">
        <v>94</v>
      </c>
      <c r="R160" s="197">
        <f t="shared" si="45"/>
        <v>0</v>
      </c>
      <c r="S160" s="196" t="s">
        <v>94</v>
      </c>
      <c r="T160" s="197">
        <f t="shared" si="46"/>
        <v>0</v>
      </c>
      <c r="U160" s="196" t="s">
        <v>94</v>
      </c>
      <c r="V160" s="197">
        <f t="shared" si="47"/>
        <v>0</v>
      </c>
      <c r="W160" s="196" t="s">
        <v>94</v>
      </c>
      <c r="X160" s="197">
        <f t="shared" si="48"/>
        <v>0</v>
      </c>
      <c r="Y160" s="196" t="s">
        <v>94</v>
      </c>
      <c r="Z160" s="197">
        <f t="shared" si="49"/>
        <v>0</v>
      </c>
      <c r="AA160" s="196" t="s">
        <v>94</v>
      </c>
      <c r="AB160" s="197">
        <f t="shared" si="50"/>
        <v>0</v>
      </c>
      <c r="AC160" s="196" t="s">
        <v>94</v>
      </c>
      <c r="AD160" s="197">
        <f t="shared" si="51"/>
        <v>0</v>
      </c>
      <c r="AE160" s="196" t="s">
        <v>94</v>
      </c>
      <c r="AF160" s="198">
        <f t="shared" si="52"/>
        <v>0</v>
      </c>
      <c r="AG160" s="196" t="s">
        <v>94</v>
      </c>
      <c r="AH160" s="198">
        <f t="shared" si="53"/>
        <v>0</v>
      </c>
      <c r="AI160" s="199"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6"/>
  <conditionalFormatting sqref="J33">
    <cfRule type="expression" dxfId="44" priority="20">
      <formula>$D$8="有"</formula>
    </cfRule>
  </conditionalFormatting>
  <conditionalFormatting sqref="L33">
    <cfRule type="expression" dxfId="43" priority="19">
      <formula>$D$8="無"</formula>
    </cfRule>
  </conditionalFormatting>
  <conditionalFormatting sqref="J34">
    <cfRule type="expression" dxfId="42" priority="18">
      <formula>$D$9="有"</formula>
    </cfRule>
  </conditionalFormatting>
  <conditionalFormatting sqref="L34">
    <cfRule type="expression" dxfId="41" priority="17">
      <formula>$D$9="無"</formula>
    </cfRule>
  </conditionalFormatting>
  <conditionalFormatting sqref="J73">
    <cfRule type="expression" dxfId="40" priority="16">
      <formula>$E$8="有"</formula>
    </cfRule>
  </conditionalFormatting>
  <conditionalFormatting sqref="L73">
    <cfRule type="expression" dxfId="39" priority="15">
      <formula>$E$8="無"</formula>
    </cfRule>
  </conditionalFormatting>
  <conditionalFormatting sqref="J74">
    <cfRule type="expression" dxfId="38" priority="14">
      <formula>$E$9="有"</formula>
    </cfRule>
  </conditionalFormatting>
  <conditionalFormatting sqref="L74">
    <cfRule type="expression" dxfId="37" priority="13">
      <formula>$E$9="無"</formula>
    </cfRule>
  </conditionalFormatting>
  <conditionalFormatting sqref="J113">
    <cfRule type="expression" dxfId="36" priority="12">
      <formula>$F$8="有"</formula>
    </cfRule>
  </conditionalFormatting>
  <conditionalFormatting sqref="L113">
    <cfRule type="expression" dxfId="35" priority="11">
      <formula>$F$8="無"</formula>
    </cfRule>
  </conditionalFormatting>
  <conditionalFormatting sqref="J114">
    <cfRule type="expression" dxfId="34" priority="10">
      <formula>$F$9="有"</formula>
    </cfRule>
  </conditionalFormatting>
  <conditionalFormatting sqref="L114">
    <cfRule type="expression" dxfId="33" priority="9">
      <formula>$F$9="無"</formula>
    </cfRule>
  </conditionalFormatting>
  <conditionalFormatting sqref="J153">
    <cfRule type="expression" dxfId="32" priority="8">
      <formula>$G$8="有"</formula>
    </cfRule>
  </conditionalFormatting>
  <conditionalFormatting sqref="L153">
    <cfRule type="expression" dxfId="31" priority="7">
      <formula>$G$8="無"</formula>
    </cfRule>
  </conditionalFormatting>
  <conditionalFormatting sqref="J154">
    <cfRule type="expression" dxfId="30" priority="6">
      <formula>$G$9="有"</formula>
    </cfRule>
  </conditionalFormatting>
  <conditionalFormatting sqref="L154">
    <cfRule type="expression" dxfId="29" priority="5">
      <formula>$G$9="無"</formula>
    </cfRule>
  </conditionalFormatting>
  <conditionalFormatting sqref="D5:D45">
    <cfRule type="expression" dxfId="28" priority="4">
      <formula>$D$4&lt;&gt;""</formula>
    </cfRule>
  </conditionalFormatting>
  <conditionalFormatting sqref="E5:E45">
    <cfRule type="expression" dxfId="27" priority="3">
      <formula>$E$4&lt;&gt;""</formula>
    </cfRule>
  </conditionalFormatting>
  <conditionalFormatting sqref="F5:F45">
    <cfRule type="expression" dxfId="26" priority="2">
      <formula>$F$4&lt;&gt;""</formula>
    </cfRule>
  </conditionalFormatting>
  <conditionalFormatting sqref="G5:G45">
    <cfRule type="expression" dxfId="2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414" t="s">
        <v>507</v>
      </c>
      <c r="D3" s="409">
        <v>1</v>
      </c>
      <c r="E3" s="409">
        <v>2</v>
      </c>
      <c r="F3" s="409">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6" t="s">
        <v>526</v>
      </c>
      <c r="D4" s="415" t="str">
        <f>IF(様式１!E4="","",様式１!E4)</f>
        <v/>
      </c>
      <c r="E4" s="415" t="str">
        <f>IF(様式１!F4="","",様式１!F4)</f>
        <v/>
      </c>
      <c r="F4" s="415"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7" t="s">
        <v>532</v>
      </c>
      <c r="D5" s="395"/>
      <c r="E5" s="395"/>
      <c r="F5" s="395"/>
      <c r="G5" s="396"/>
      <c r="I5" s="176" t="s">
        <v>59</v>
      </c>
      <c r="J5" s="681" t="str">
        <f>$D$4</f>
        <v/>
      </c>
      <c r="K5" s="682"/>
      <c r="L5" s="682"/>
      <c r="M5" s="682"/>
      <c r="N5" s="682"/>
      <c r="O5" s="682"/>
      <c r="P5" s="682"/>
      <c r="Q5" s="682"/>
      <c r="R5" s="682"/>
      <c r="S5" s="682"/>
      <c r="T5" s="682"/>
      <c r="U5" s="682"/>
      <c r="V5" s="682"/>
      <c r="W5" s="682"/>
      <c r="X5" s="682"/>
      <c r="Y5" s="682"/>
      <c r="Z5" s="682"/>
      <c r="AA5" s="682"/>
      <c r="AB5" s="682"/>
      <c r="AC5" s="683"/>
      <c r="AD5" s="455" t="s">
        <v>551</v>
      </c>
      <c r="AE5" s="205"/>
      <c r="AF5" s="205"/>
      <c r="AG5" s="205" t="s">
        <v>412</v>
      </c>
      <c r="AH5" s="205"/>
      <c r="AI5" s="177"/>
    </row>
    <row r="6" spans="1:35" ht="20.100000000000001" customHeight="1">
      <c r="A6" s="677" t="s">
        <v>91</v>
      </c>
      <c r="B6" s="678"/>
      <c r="C6" s="388" t="s">
        <v>533</v>
      </c>
      <c r="D6" s="397"/>
      <c r="E6" s="397"/>
      <c r="F6" s="397"/>
      <c r="G6" s="398"/>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410" t="s">
        <v>534</v>
      </c>
      <c r="D7" s="399"/>
      <c r="E7" s="399"/>
      <c r="F7" s="399"/>
      <c r="G7" s="400"/>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0" t="s">
        <v>525</v>
      </c>
      <c r="D8" s="413"/>
      <c r="E8" s="413"/>
      <c r="F8" s="413"/>
      <c r="G8" s="407"/>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1" t="s">
        <v>302</v>
      </c>
      <c r="D9" s="439"/>
      <c r="E9" s="439"/>
      <c r="F9" s="439"/>
      <c r="G9" s="441"/>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1">
        <v>25</v>
      </c>
      <c r="D10" s="440"/>
      <c r="E10" s="440"/>
      <c r="F10" s="440"/>
      <c r="G10" s="442"/>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411" t="s">
        <v>340</v>
      </c>
      <c r="C11" s="391">
        <v>105</v>
      </c>
      <c r="D11" s="440"/>
      <c r="E11" s="440"/>
      <c r="F11" s="440"/>
      <c r="G11" s="442"/>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412" t="s">
        <v>341</v>
      </c>
      <c r="C12" s="392">
        <v>99</v>
      </c>
      <c r="D12" s="440"/>
      <c r="E12" s="440"/>
      <c r="F12" s="440"/>
      <c r="G12" s="442"/>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1">
        <v>24</v>
      </c>
      <c r="D13" s="440"/>
      <c r="E13" s="440"/>
      <c r="F13" s="440"/>
      <c r="G13" s="442"/>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411" t="s">
        <v>340</v>
      </c>
      <c r="C14" s="391">
        <v>100</v>
      </c>
      <c r="D14" s="440"/>
      <c r="E14" s="440"/>
      <c r="F14" s="440"/>
      <c r="G14" s="442"/>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412" t="s">
        <v>341</v>
      </c>
      <c r="C15" s="392">
        <v>97</v>
      </c>
      <c r="D15" s="440"/>
      <c r="E15" s="440"/>
      <c r="F15" s="440"/>
      <c r="G15" s="442"/>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1">
        <v>25</v>
      </c>
      <c r="D16" s="440"/>
      <c r="E16" s="440"/>
      <c r="F16" s="440"/>
      <c r="G16" s="442"/>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411" t="s">
        <v>340</v>
      </c>
      <c r="C17" s="391">
        <v>102</v>
      </c>
      <c r="D17" s="440"/>
      <c r="E17" s="440"/>
      <c r="F17" s="440"/>
      <c r="G17" s="442"/>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412" t="s">
        <v>341</v>
      </c>
      <c r="C18" s="392">
        <v>98</v>
      </c>
      <c r="D18" s="440"/>
      <c r="E18" s="440"/>
      <c r="F18" s="440"/>
      <c r="G18" s="442"/>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1">
        <v>27</v>
      </c>
      <c r="D19" s="440"/>
      <c r="E19" s="440"/>
      <c r="F19" s="440"/>
      <c r="G19" s="442"/>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411" t="s">
        <v>340</v>
      </c>
      <c r="C20" s="391">
        <v>105</v>
      </c>
      <c r="D20" s="440"/>
      <c r="E20" s="440"/>
      <c r="F20" s="440"/>
      <c r="G20" s="442"/>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412" t="s">
        <v>341</v>
      </c>
      <c r="C21" s="392">
        <v>103</v>
      </c>
      <c r="D21" s="440"/>
      <c r="E21" s="440"/>
      <c r="F21" s="440"/>
      <c r="G21" s="442"/>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1">
        <v>27</v>
      </c>
      <c r="D22" s="440"/>
      <c r="E22" s="440"/>
      <c r="F22" s="440"/>
      <c r="G22" s="442"/>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411" t="s">
        <v>340</v>
      </c>
      <c r="C23" s="391">
        <v>128</v>
      </c>
      <c r="D23" s="440"/>
      <c r="E23" s="440"/>
      <c r="F23" s="440"/>
      <c r="G23" s="442"/>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412" t="s">
        <v>341</v>
      </c>
      <c r="C24" s="392">
        <v>110</v>
      </c>
      <c r="D24" s="440"/>
      <c r="E24" s="440"/>
      <c r="F24" s="440"/>
      <c r="G24" s="442"/>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1">
        <v>24</v>
      </c>
      <c r="D25" s="440"/>
      <c r="E25" s="440"/>
      <c r="F25" s="440"/>
      <c r="G25" s="442"/>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411" t="s">
        <v>340</v>
      </c>
      <c r="C26" s="391">
        <v>100</v>
      </c>
      <c r="D26" s="440"/>
      <c r="E26" s="440"/>
      <c r="F26" s="440"/>
      <c r="G26" s="442"/>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412" t="s">
        <v>341</v>
      </c>
      <c r="C27" s="392">
        <v>93</v>
      </c>
      <c r="D27" s="440"/>
      <c r="E27" s="440"/>
      <c r="F27" s="440"/>
      <c r="G27" s="442"/>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1">
        <v>26</v>
      </c>
      <c r="D28" s="440"/>
      <c r="E28" s="440"/>
      <c r="F28" s="440"/>
      <c r="G28" s="442"/>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411" t="s">
        <v>340</v>
      </c>
      <c r="C29" s="391">
        <v>102</v>
      </c>
      <c r="D29" s="440"/>
      <c r="E29" s="440"/>
      <c r="F29" s="440"/>
      <c r="G29" s="442"/>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412" t="s">
        <v>341</v>
      </c>
      <c r="C30" s="392">
        <v>95</v>
      </c>
      <c r="D30" s="440"/>
      <c r="E30" s="440"/>
      <c r="F30" s="440"/>
      <c r="G30" s="442"/>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1">
        <v>25</v>
      </c>
      <c r="D31" s="440"/>
      <c r="E31" s="440"/>
      <c r="F31" s="440"/>
      <c r="G31" s="442"/>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411" t="s">
        <v>340</v>
      </c>
      <c r="C32" s="391">
        <v>101</v>
      </c>
      <c r="D32" s="440"/>
      <c r="E32" s="440"/>
      <c r="F32" s="440"/>
      <c r="G32" s="442"/>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412" t="s">
        <v>341</v>
      </c>
      <c r="C33" s="392">
        <v>92</v>
      </c>
      <c r="D33" s="440"/>
      <c r="E33" s="440"/>
      <c r="F33" s="440"/>
      <c r="G33" s="442"/>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1">
        <v>26</v>
      </c>
      <c r="D34" s="440"/>
      <c r="E34" s="440"/>
      <c r="F34" s="440"/>
      <c r="G34" s="442"/>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411" t="s">
        <v>340</v>
      </c>
      <c r="C35" s="391">
        <v>118</v>
      </c>
      <c r="D35" s="440"/>
      <c r="E35" s="440"/>
      <c r="F35" s="440"/>
      <c r="G35" s="442"/>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412" t="s">
        <v>341</v>
      </c>
      <c r="C36" s="392">
        <v>97</v>
      </c>
      <c r="D36" s="440"/>
      <c r="E36" s="440"/>
      <c r="F36" s="440"/>
      <c r="G36" s="442"/>
      <c r="I36" s="14" t="s">
        <v>140</v>
      </c>
    </row>
    <row r="37" spans="1:35" ht="20.100000000000001" customHeight="1">
      <c r="A37" s="627" t="s">
        <v>337</v>
      </c>
      <c r="B37" s="113" t="s">
        <v>139</v>
      </c>
      <c r="C37" s="391">
        <v>24</v>
      </c>
      <c r="D37" s="440"/>
      <c r="E37" s="440"/>
      <c r="F37" s="440"/>
      <c r="G37" s="442"/>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0" t="s">
        <v>93</v>
      </c>
      <c r="AI37" s="641"/>
    </row>
    <row r="38" spans="1:35" ht="20.100000000000001" customHeight="1">
      <c r="A38" s="627"/>
      <c r="B38" s="411" t="s">
        <v>340</v>
      </c>
      <c r="C38" s="391">
        <v>105</v>
      </c>
      <c r="D38" s="440"/>
      <c r="E38" s="440"/>
      <c r="F38" s="440"/>
      <c r="G38" s="442"/>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412" t="s">
        <v>341</v>
      </c>
      <c r="C39" s="392">
        <v>96</v>
      </c>
      <c r="D39" s="440"/>
      <c r="E39" s="440"/>
      <c r="F39" s="440"/>
      <c r="G39" s="442"/>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1">
        <v>23</v>
      </c>
      <c r="D40" s="440"/>
      <c r="E40" s="440"/>
      <c r="F40" s="440"/>
      <c r="G40" s="442"/>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411" t="s">
        <v>340</v>
      </c>
      <c r="C41" s="391">
        <v>100</v>
      </c>
      <c r="D41" s="440"/>
      <c r="E41" s="440"/>
      <c r="F41" s="440"/>
      <c r="G41" s="442"/>
      <c r="I41" s="9" t="s">
        <v>95</v>
      </c>
    </row>
    <row r="42" spans="1:35" ht="20.100000000000001" customHeight="1">
      <c r="A42" s="627"/>
      <c r="B42" s="412" t="s">
        <v>341</v>
      </c>
      <c r="C42" s="392">
        <v>94</v>
      </c>
      <c r="D42" s="440"/>
      <c r="E42" s="440"/>
      <c r="F42" s="440"/>
      <c r="G42" s="442"/>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1">
        <v>25</v>
      </c>
      <c r="D43" s="440"/>
      <c r="E43" s="440"/>
      <c r="F43" s="440"/>
      <c r="G43" s="442"/>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411" t="s">
        <v>340</v>
      </c>
      <c r="C44" s="391">
        <v>107</v>
      </c>
      <c r="D44" s="440"/>
      <c r="E44" s="440"/>
      <c r="F44" s="440"/>
      <c r="G44" s="442"/>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412" t="s">
        <v>341</v>
      </c>
      <c r="C45" s="392">
        <v>98</v>
      </c>
      <c r="D45" s="440"/>
      <c r="E45" s="440"/>
      <c r="F45" s="440"/>
      <c r="G45" s="442"/>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5" t="s">
        <v>551</v>
      </c>
      <c r="AE45" s="205"/>
      <c r="AF45" s="205"/>
      <c r="AG45" s="205" t="s">
        <v>412</v>
      </c>
      <c r="AH45" s="205"/>
      <c r="AI45" s="177"/>
    </row>
    <row r="46" spans="1:35" ht="20.100000000000001" customHeight="1">
      <c r="A46" s="679" t="s">
        <v>93</v>
      </c>
      <c r="B46" s="113" t="s">
        <v>139</v>
      </c>
      <c r="C46" s="393">
        <f t="shared" ref="C46:G48" si="13">SUM(C10,C13,C16,C19,C22,C25,C28,C31,C34,C37,C40,C43,)</f>
        <v>301</v>
      </c>
      <c r="D46" s="440">
        <f t="shared" si="13"/>
        <v>0</v>
      </c>
      <c r="E46" s="440">
        <f t="shared" si="13"/>
        <v>0</v>
      </c>
      <c r="F46" s="440">
        <f t="shared" si="13"/>
        <v>0</v>
      </c>
      <c r="G46" s="442">
        <f t="shared" si="13"/>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411" t="s">
        <v>340</v>
      </c>
      <c r="C47" s="393">
        <f t="shared" si="13"/>
        <v>1273</v>
      </c>
      <c r="D47" s="440">
        <f t="shared" si="13"/>
        <v>0</v>
      </c>
      <c r="E47" s="440">
        <f t="shared" si="13"/>
        <v>0</v>
      </c>
      <c r="F47" s="440">
        <f t="shared" si="13"/>
        <v>0</v>
      </c>
      <c r="G47" s="442">
        <f t="shared" si="13"/>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4">
        <f t="shared" si="13"/>
        <v>1172</v>
      </c>
      <c r="D48" s="443">
        <f t="shared" si="13"/>
        <v>0</v>
      </c>
      <c r="E48" s="443">
        <f t="shared" si="13"/>
        <v>0</v>
      </c>
      <c r="F48" s="443">
        <f t="shared" si="13"/>
        <v>0</v>
      </c>
      <c r="G48" s="444">
        <f t="shared" si="13"/>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408"/>
      <c r="C49" s="408"/>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4">E11</f>
        <v>0</v>
      </c>
      <c r="K79" s="187" t="s">
        <v>94</v>
      </c>
      <c r="L79" s="69">
        <f t="shared" ref="L79:L80" si="15">E14</f>
        <v>0</v>
      </c>
      <c r="M79" s="187" t="s">
        <v>94</v>
      </c>
      <c r="N79" s="69">
        <f t="shared" ref="N79:N80" si="16">E17</f>
        <v>0</v>
      </c>
      <c r="O79" s="187" t="s">
        <v>94</v>
      </c>
      <c r="P79" s="69">
        <f t="shared" ref="P79:P80" si="17">E20</f>
        <v>0</v>
      </c>
      <c r="Q79" s="187" t="s">
        <v>94</v>
      </c>
      <c r="R79" s="69">
        <f t="shared" ref="R79:R80" si="18">E23</f>
        <v>0</v>
      </c>
      <c r="S79" s="187" t="s">
        <v>94</v>
      </c>
      <c r="T79" s="69">
        <f t="shared" ref="T79:T80" si="19">E26</f>
        <v>0</v>
      </c>
      <c r="U79" s="187" t="s">
        <v>94</v>
      </c>
      <c r="V79" s="69">
        <f t="shared" ref="V79:V80" si="20">E29</f>
        <v>0</v>
      </c>
      <c r="W79" s="187" t="s">
        <v>94</v>
      </c>
      <c r="X79" s="70">
        <f t="shared" ref="X79:X80" si="21">E32</f>
        <v>0</v>
      </c>
      <c r="Y79" s="187" t="s">
        <v>94</v>
      </c>
      <c r="Z79" s="70">
        <f t="shared" ref="Z79:Z80" si="22">E35</f>
        <v>0</v>
      </c>
      <c r="AA79" s="187" t="s">
        <v>94</v>
      </c>
      <c r="AB79" s="71">
        <f t="shared" ref="AB79:AB80" si="23">E38</f>
        <v>0</v>
      </c>
      <c r="AC79" s="187" t="s">
        <v>94</v>
      </c>
      <c r="AD79" s="70">
        <f t="shared" ref="AD79:AD80" si="24">E41</f>
        <v>0</v>
      </c>
      <c r="AE79" s="187" t="s">
        <v>94</v>
      </c>
      <c r="AF79" s="72">
        <f t="shared" ref="AF79:AF80" si="25">E44</f>
        <v>0</v>
      </c>
      <c r="AG79" s="187" t="s">
        <v>94</v>
      </c>
      <c r="AH79" s="72">
        <f t="shared" ref="AH79:AH80" si="26">E47</f>
        <v>0</v>
      </c>
      <c r="AI79" s="194" t="s">
        <v>94</v>
      </c>
    </row>
    <row r="80" spans="9:35" ht="20.100000000000001" customHeight="1" thickBot="1">
      <c r="I80" s="203" t="s">
        <v>162</v>
      </c>
      <c r="J80" s="195">
        <f t="shared" si="14"/>
        <v>0</v>
      </c>
      <c r="K80" s="196" t="s">
        <v>94</v>
      </c>
      <c r="L80" s="197">
        <f t="shared" si="15"/>
        <v>0</v>
      </c>
      <c r="M80" s="196" t="s">
        <v>94</v>
      </c>
      <c r="N80" s="197">
        <f t="shared" si="16"/>
        <v>0</v>
      </c>
      <c r="O80" s="196" t="s">
        <v>94</v>
      </c>
      <c r="P80" s="197">
        <f t="shared" si="17"/>
        <v>0</v>
      </c>
      <c r="Q80" s="196" t="s">
        <v>94</v>
      </c>
      <c r="R80" s="197">
        <f t="shared" si="18"/>
        <v>0</v>
      </c>
      <c r="S80" s="196" t="s">
        <v>94</v>
      </c>
      <c r="T80" s="197">
        <f t="shared" si="19"/>
        <v>0</v>
      </c>
      <c r="U80" s="196" t="s">
        <v>94</v>
      </c>
      <c r="V80" s="197">
        <f t="shared" si="20"/>
        <v>0</v>
      </c>
      <c r="W80" s="196" t="s">
        <v>94</v>
      </c>
      <c r="X80" s="197">
        <f t="shared" si="21"/>
        <v>0</v>
      </c>
      <c r="Y80" s="196" t="s">
        <v>94</v>
      </c>
      <c r="Z80" s="197">
        <f t="shared" si="22"/>
        <v>0</v>
      </c>
      <c r="AA80" s="196" t="s">
        <v>94</v>
      </c>
      <c r="AB80" s="197">
        <f t="shared" si="23"/>
        <v>0</v>
      </c>
      <c r="AC80" s="196" t="s">
        <v>94</v>
      </c>
      <c r="AD80" s="197">
        <f t="shared" si="24"/>
        <v>0</v>
      </c>
      <c r="AE80" s="196" t="s">
        <v>94</v>
      </c>
      <c r="AF80" s="198">
        <f t="shared" si="25"/>
        <v>0</v>
      </c>
      <c r="AG80" s="196" t="s">
        <v>94</v>
      </c>
      <c r="AH80" s="198">
        <f t="shared" si="26"/>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5" t="s">
        <v>551</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7">F11</f>
        <v>0</v>
      </c>
      <c r="K119" s="187" t="s">
        <v>94</v>
      </c>
      <c r="L119" s="69">
        <f t="shared" ref="L119:L120" si="28">F14</f>
        <v>0</v>
      </c>
      <c r="M119" s="187" t="s">
        <v>94</v>
      </c>
      <c r="N119" s="69">
        <f t="shared" ref="N119:N120" si="29">F17</f>
        <v>0</v>
      </c>
      <c r="O119" s="187" t="s">
        <v>94</v>
      </c>
      <c r="P119" s="69">
        <f t="shared" ref="P119:P120" si="30">F20</f>
        <v>0</v>
      </c>
      <c r="Q119" s="187" t="s">
        <v>94</v>
      </c>
      <c r="R119" s="69">
        <f t="shared" ref="R119:R120" si="31">F23</f>
        <v>0</v>
      </c>
      <c r="S119" s="187" t="s">
        <v>94</v>
      </c>
      <c r="T119" s="69">
        <f t="shared" ref="T119:T120" si="32">F26</f>
        <v>0</v>
      </c>
      <c r="U119" s="187" t="s">
        <v>94</v>
      </c>
      <c r="V119" s="69">
        <f t="shared" ref="V119:V120" si="33">F29</f>
        <v>0</v>
      </c>
      <c r="W119" s="187" t="s">
        <v>94</v>
      </c>
      <c r="X119" s="70">
        <f t="shared" ref="X119:X120" si="34">F32</f>
        <v>0</v>
      </c>
      <c r="Y119" s="187" t="s">
        <v>94</v>
      </c>
      <c r="Z119" s="70">
        <f t="shared" ref="Z119:Z120" si="35">F35</f>
        <v>0</v>
      </c>
      <c r="AA119" s="187" t="s">
        <v>94</v>
      </c>
      <c r="AB119" s="71">
        <f t="shared" ref="AB119:AB120" si="36">F38</f>
        <v>0</v>
      </c>
      <c r="AC119" s="187" t="s">
        <v>94</v>
      </c>
      <c r="AD119" s="70">
        <f t="shared" ref="AD119:AD120" si="37">F41</f>
        <v>0</v>
      </c>
      <c r="AE119" s="187" t="s">
        <v>94</v>
      </c>
      <c r="AF119" s="72">
        <f t="shared" ref="AF119:AF120" si="38">F44</f>
        <v>0</v>
      </c>
      <c r="AG119" s="187" t="s">
        <v>94</v>
      </c>
      <c r="AH119" s="72">
        <f t="shared" ref="AH119:AH120" si="39">F47</f>
        <v>0</v>
      </c>
      <c r="AI119" s="194" t="s">
        <v>94</v>
      </c>
    </row>
    <row r="120" spans="9:35" ht="20.100000000000001" customHeight="1" thickBot="1">
      <c r="I120" s="203" t="s">
        <v>162</v>
      </c>
      <c r="J120" s="195">
        <f t="shared" si="27"/>
        <v>0</v>
      </c>
      <c r="K120" s="196" t="s">
        <v>94</v>
      </c>
      <c r="L120" s="197">
        <f t="shared" si="28"/>
        <v>0</v>
      </c>
      <c r="M120" s="196" t="s">
        <v>94</v>
      </c>
      <c r="N120" s="197">
        <f t="shared" si="29"/>
        <v>0</v>
      </c>
      <c r="O120" s="196" t="s">
        <v>94</v>
      </c>
      <c r="P120" s="197">
        <f t="shared" si="30"/>
        <v>0</v>
      </c>
      <c r="Q120" s="196" t="s">
        <v>94</v>
      </c>
      <c r="R120" s="197">
        <f t="shared" si="31"/>
        <v>0</v>
      </c>
      <c r="S120" s="196" t="s">
        <v>94</v>
      </c>
      <c r="T120" s="197">
        <f t="shared" si="32"/>
        <v>0</v>
      </c>
      <c r="U120" s="196" t="s">
        <v>94</v>
      </c>
      <c r="V120" s="197">
        <f t="shared" si="33"/>
        <v>0</v>
      </c>
      <c r="W120" s="196" t="s">
        <v>94</v>
      </c>
      <c r="X120" s="197">
        <f t="shared" si="34"/>
        <v>0</v>
      </c>
      <c r="Y120" s="196" t="s">
        <v>94</v>
      </c>
      <c r="Z120" s="197">
        <f t="shared" si="35"/>
        <v>0</v>
      </c>
      <c r="AA120" s="196" t="s">
        <v>94</v>
      </c>
      <c r="AB120" s="197">
        <f t="shared" si="36"/>
        <v>0</v>
      </c>
      <c r="AC120" s="196" t="s">
        <v>94</v>
      </c>
      <c r="AD120" s="197">
        <f t="shared" si="37"/>
        <v>0</v>
      </c>
      <c r="AE120" s="196" t="s">
        <v>94</v>
      </c>
      <c r="AF120" s="198">
        <f t="shared" si="38"/>
        <v>0</v>
      </c>
      <c r="AG120" s="196" t="s">
        <v>94</v>
      </c>
      <c r="AH120" s="198">
        <f t="shared" si="39"/>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5" t="s">
        <v>551</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0">G11</f>
        <v>0</v>
      </c>
      <c r="K159" s="187" t="s">
        <v>94</v>
      </c>
      <c r="L159" s="69">
        <f t="shared" ref="L159:L160" si="41">G14</f>
        <v>0</v>
      </c>
      <c r="M159" s="187" t="s">
        <v>94</v>
      </c>
      <c r="N159" s="69">
        <f t="shared" ref="N159:N160" si="42">G17</f>
        <v>0</v>
      </c>
      <c r="O159" s="187" t="s">
        <v>94</v>
      </c>
      <c r="P159" s="69">
        <f t="shared" ref="P159:P160" si="43">G20</f>
        <v>0</v>
      </c>
      <c r="Q159" s="187" t="s">
        <v>94</v>
      </c>
      <c r="R159" s="69">
        <f t="shared" ref="R159:R160" si="44">G23</f>
        <v>0</v>
      </c>
      <c r="S159" s="187" t="s">
        <v>94</v>
      </c>
      <c r="T159" s="69">
        <f t="shared" ref="T159:T160" si="45">G26</f>
        <v>0</v>
      </c>
      <c r="U159" s="187" t="s">
        <v>94</v>
      </c>
      <c r="V159" s="69">
        <f t="shared" ref="V159:V160" si="46">G29</f>
        <v>0</v>
      </c>
      <c r="W159" s="187" t="s">
        <v>94</v>
      </c>
      <c r="X159" s="70">
        <f t="shared" ref="X159:X160" si="47">G32</f>
        <v>0</v>
      </c>
      <c r="Y159" s="187" t="s">
        <v>94</v>
      </c>
      <c r="Z159" s="70">
        <f t="shared" ref="Z159:Z160" si="48">G35</f>
        <v>0</v>
      </c>
      <c r="AA159" s="187" t="s">
        <v>94</v>
      </c>
      <c r="AB159" s="71">
        <f t="shared" ref="AB159:AB160" si="49">G38</f>
        <v>0</v>
      </c>
      <c r="AC159" s="187" t="s">
        <v>94</v>
      </c>
      <c r="AD159" s="70">
        <f t="shared" ref="AD159:AD160" si="50">G41</f>
        <v>0</v>
      </c>
      <c r="AE159" s="187" t="s">
        <v>94</v>
      </c>
      <c r="AF159" s="72">
        <f t="shared" ref="AF159:AF160" si="51">G44</f>
        <v>0</v>
      </c>
      <c r="AG159" s="187" t="s">
        <v>94</v>
      </c>
      <c r="AH159" s="72">
        <f t="shared" ref="AH159:AH160" si="52">G47</f>
        <v>0</v>
      </c>
      <c r="AI159" s="194" t="s">
        <v>94</v>
      </c>
    </row>
    <row r="160" spans="9:35" ht="20.100000000000001" customHeight="1" thickBot="1">
      <c r="I160" s="203" t="s">
        <v>162</v>
      </c>
      <c r="J160" s="195">
        <f t="shared" si="40"/>
        <v>0</v>
      </c>
      <c r="K160" s="196" t="s">
        <v>94</v>
      </c>
      <c r="L160" s="197">
        <f t="shared" si="41"/>
        <v>0</v>
      </c>
      <c r="M160" s="196" t="s">
        <v>94</v>
      </c>
      <c r="N160" s="197">
        <f t="shared" si="42"/>
        <v>0</v>
      </c>
      <c r="O160" s="196" t="s">
        <v>94</v>
      </c>
      <c r="P160" s="197">
        <f t="shared" si="43"/>
        <v>0</v>
      </c>
      <c r="Q160" s="196" t="s">
        <v>94</v>
      </c>
      <c r="R160" s="197">
        <f t="shared" si="44"/>
        <v>0</v>
      </c>
      <c r="S160" s="196" t="s">
        <v>94</v>
      </c>
      <c r="T160" s="197">
        <f t="shared" si="45"/>
        <v>0</v>
      </c>
      <c r="U160" s="196" t="s">
        <v>94</v>
      </c>
      <c r="V160" s="197">
        <f t="shared" si="46"/>
        <v>0</v>
      </c>
      <c r="W160" s="196" t="s">
        <v>94</v>
      </c>
      <c r="X160" s="197">
        <f t="shared" si="47"/>
        <v>0</v>
      </c>
      <c r="Y160" s="196" t="s">
        <v>94</v>
      </c>
      <c r="Z160" s="197">
        <f t="shared" si="48"/>
        <v>0</v>
      </c>
      <c r="AA160" s="196" t="s">
        <v>94</v>
      </c>
      <c r="AB160" s="197">
        <f t="shared" si="49"/>
        <v>0</v>
      </c>
      <c r="AC160" s="196" t="s">
        <v>94</v>
      </c>
      <c r="AD160" s="197">
        <f t="shared" si="50"/>
        <v>0</v>
      </c>
      <c r="AE160" s="196" t="s">
        <v>94</v>
      </c>
      <c r="AF160" s="198">
        <f t="shared" si="51"/>
        <v>0</v>
      </c>
      <c r="AG160" s="196" t="s">
        <v>94</v>
      </c>
      <c r="AH160" s="198">
        <f t="shared" si="52"/>
        <v>0</v>
      </c>
      <c r="AI160" s="199" t="s">
        <v>94</v>
      </c>
    </row>
  </sheetData>
  <sheetProtection sheet="1" objects="1" scenarios="1"/>
  <protectedRanges>
    <protectedRange sqref="D5:G45" name="範囲1"/>
  </protectedRanges>
  <mergeCells count="65">
    <mergeCell ref="I144:I152"/>
    <mergeCell ref="J144:AI151"/>
    <mergeCell ref="J152:AI152"/>
    <mergeCell ref="AH157:AI157"/>
    <mergeCell ref="AH117:AI117"/>
    <mergeCell ref="J125:AC125"/>
    <mergeCell ref="I126:I134"/>
    <mergeCell ref="J126:AI133"/>
    <mergeCell ref="J134:AI134"/>
    <mergeCell ref="I135:I143"/>
    <mergeCell ref="J135:AI142"/>
    <mergeCell ref="J143:AI143"/>
    <mergeCell ref="I95:I103"/>
    <mergeCell ref="J95:AI102"/>
    <mergeCell ref="J103:AI103"/>
    <mergeCell ref="I104:I112"/>
    <mergeCell ref="J104:AI111"/>
    <mergeCell ref="J112:AI112"/>
    <mergeCell ref="I86:I94"/>
    <mergeCell ref="J86:AI93"/>
    <mergeCell ref="J94:AI94"/>
    <mergeCell ref="A46:A48"/>
    <mergeCell ref="I46:I54"/>
    <mergeCell ref="J46:AI53"/>
    <mergeCell ref="J54:AI54"/>
    <mergeCell ref="I55:I63"/>
    <mergeCell ref="J55:AI62"/>
    <mergeCell ref="J63:AI63"/>
    <mergeCell ref="I64:I72"/>
    <mergeCell ref="J64:AI71"/>
    <mergeCell ref="J72:AI72"/>
    <mergeCell ref="AH77:AI77"/>
    <mergeCell ref="J85:AC85"/>
    <mergeCell ref="A34:A36"/>
    <mergeCell ref="A37:A39"/>
    <mergeCell ref="AH37:AI37"/>
    <mergeCell ref="A40:A42"/>
    <mergeCell ref="A43:A45"/>
    <mergeCell ref="J45:AC45"/>
    <mergeCell ref="A16:A18"/>
    <mergeCell ref="A19:A21"/>
    <mergeCell ref="A22:A24"/>
    <mergeCell ref="J23:AI23"/>
    <mergeCell ref="I24:I32"/>
    <mergeCell ref="J24:AI31"/>
    <mergeCell ref="A25:A27"/>
    <mergeCell ref="A28:A30"/>
    <mergeCell ref="A31:A33"/>
    <mergeCell ref="J32:AI32"/>
    <mergeCell ref="A3:B3"/>
    <mergeCell ref="A4:B4"/>
    <mergeCell ref="A5:B5"/>
    <mergeCell ref="J5:AC5"/>
    <mergeCell ref="A6:B6"/>
    <mergeCell ref="I6:I14"/>
    <mergeCell ref="J6:AI13"/>
    <mergeCell ref="A7:B7"/>
    <mergeCell ref="A8:B8"/>
    <mergeCell ref="A9:B9"/>
    <mergeCell ref="H9:H10"/>
    <mergeCell ref="A10:A12"/>
    <mergeCell ref="A13:A15"/>
    <mergeCell ref="J14:AI14"/>
    <mergeCell ref="I15:I23"/>
    <mergeCell ref="J15:AI22"/>
  </mergeCells>
  <phoneticPr fontId="6"/>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様式１!E4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170" t="s">
        <v>260</v>
      </c>
      <c r="I4" s="170" t="s">
        <v>261</v>
      </c>
      <c r="J4" s="170" t="s">
        <v>262</v>
      </c>
      <c r="K4" s="170" t="s">
        <v>260</v>
      </c>
      <c r="L4" s="170" t="s">
        <v>261</v>
      </c>
      <c r="M4" s="170" t="s">
        <v>262</v>
      </c>
      <c r="N4" s="170" t="s">
        <v>260</v>
      </c>
      <c r="O4" s="170" t="s">
        <v>261</v>
      </c>
      <c r="P4" s="170"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171"/>
      <c r="C6" s="171"/>
      <c r="D6" s="171"/>
      <c r="E6" s="171"/>
      <c r="F6" s="171"/>
      <c r="G6" s="171"/>
      <c r="H6" s="207"/>
      <c r="I6" s="171"/>
      <c r="J6" s="171"/>
      <c r="K6" s="207"/>
      <c r="L6" s="171"/>
      <c r="M6" s="171"/>
      <c r="N6" s="207"/>
      <c r="O6" s="171"/>
      <c r="P6" s="171"/>
      <c r="Q6" s="689"/>
      <c r="R6" s="97">
        <f>$E$6</f>
        <v>0</v>
      </c>
      <c r="S6" s="98">
        <f>$F$6</f>
        <v>0</v>
      </c>
      <c r="T6" s="693">
        <f>$G$6</f>
        <v>0</v>
      </c>
      <c r="U6" s="694"/>
    </row>
    <row r="7" spans="1:21" ht="20.100000000000001" customHeight="1">
      <c r="A7" s="124">
        <v>2</v>
      </c>
      <c r="B7" s="171"/>
      <c r="C7" s="171"/>
      <c r="D7" s="171"/>
      <c r="E7" s="171"/>
      <c r="F7" s="171"/>
      <c r="G7" s="171"/>
      <c r="H7" s="207"/>
      <c r="I7" s="171"/>
      <c r="J7" s="171"/>
      <c r="K7" s="207"/>
      <c r="L7" s="171"/>
      <c r="M7" s="171"/>
      <c r="N7" s="207"/>
      <c r="O7" s="171"/>
      <c r="P7" s="171"/>
      <c r="Q7" s="689"/>
      <c r="R7" s="25"/>
      <c r="S7" s="695" t="s">
        <v>85</v>
      </c>
      <c r="T7" s="695"/>
      <c r="U7" s="26"/>
    </row>
    <row r="8" spans="1:21" ht="20.100000000000001" customHeight="1">
      <c r="A8" s="124">
        <v>3</v>
      </c>
      <c r="B8" s="171"/>
      <c r="C8" s="171"/>
      <c r="D8" s="171"/>
      <c r="E8" s="171"/>
      <c r="F8" s="171"/>
      <c r="G8" s="171"/>
      <c r="H8" s="207"/>
      <c r="I8" s="171"/>
      <c r="J8" s="171"/>
      <c r="K8" s="207"/>
      <c r="L8" s="171"/>
      <c r="M8" s="171"/>
      <c r="N8" s="207"/>
      <c r="O8" s="171"/>
      <c r="P8" s="171"/>
      <c r="Q8" s="689"/>
      <c r="R8" s="27" t="s">
        <v>88</v>
      </c>
      <c r="S8" s="696" t="s">
        <v>86</v>
      </c>
      <c r="T8" s="697"/>
      <c r="U8" s="28" t="s">
        <v>87</v>
      </c>
    </row>
    <row r="9" spans="1:21" ht="20.100000000000001" customHeight="1">
      <c r="A9" s="124">
        <v>4</v>
      </c>
      <c r="B9" s="171"/>
      <c r="C9" s="171"/>
      <c r="D9" s="171"/>
      <c r="E9" s="171"/>
      <c r="F9" s="171"/>
      <c r="G9" s="171"/>
      <c r="H9" s="207"/>
      <c r="I9" s="171"/>
      <c r="J9" s="171"/>
      <c r="K9" s="207"/>
      <c r="L9" s="171"/>
      <c r="M9" s="171"/>
      <c r="N9" s="207"/>
      <c r="O9" s="171"/>
      <c r="P9" s="171"/>
      <c r="Q9" s="689"/>
      <c r="R9" s="279">
        <f>$H$6</f>
        <v>0</v>
      </c>
      <c r="S9" s="698">
        <f>$I$6</f>
        <v>0</v>
      </c>
      <c r="T9" s="699"/>
      <c r="U9" s="280">
        <f>$J$6</f>
        <v>0</v>
      </c>
    </row>
    <row r="10" spans="1:21" ht="20.100000000000001" customHeight="1">
      <c r="A10" s="124">
        <v>5</v>
      </c>
      <c r="B10" s="171"/>
      <c r="C10" s="171"/>
      <c r="D10" s="171"/>
      <c r="E10" s="171"/>
      <c r="F10" s="171"/>
      <c r="G10" s="171"/>
      <c r="H10" s="207"/>
      <c r="I10" s="171"/>
      <c r="J10" s="171"/>
      <c r="K10" s="207"/>
      <c r="L10" s="171"/>
      <c r="M10" s="171"/>
      <c r="N10" s="207"/>
      <c r="O10" s="171"/>
      <c r="P10" s="171"/>
      <c r="Q10" s="689"/>
      <c r="R10" s="281">
        <f>$K$6</f>
        <v>0</v>
      </c>
      <c r="S10" s="700">
        <f>$L$6</f>
        <v>0</v>
      </c>
      <c r="T10" s="701"/>
      <c r="U10" s="280">
        <f>$M$6</f>
        <v>0</v>
      </c>
    </row>
    <row r="11" spans="1:21" ht="20.100000000000001" customHeight="1">
      <c r="A11" s="124">
        <v>6</v>
      </c>
      <c r="B11" s="171"/>
      <c r="C11" s="171"/>
      <c r="D11" s="171"/>
      <c r="E11" s="171"/>
      <c r="F11" s="171"/>
      <c r="G11" s="171"/>
      <c r="H11" s="207"/>
      <c r="I11" s="171"/>
      <c r="J11" s="171"/>
      <c r="K11" s="207"/>
      <c r="L11" s="171"/>
      <c r="M11" s="171"/>
      <c r="N11" s="207"/>
      <c r="O11" s="171"/>
      <c r="P11" s="171"/>
      <c r="Q11" s="690"/>
      <c r="R11" s="282">
        <f>$N$6</f>
        <v>0</v>
      </c>
      <c r="S11" s="702">
        <f>$O$6</f>
        <v>0</v>
      </c>
      <c r="T11" s="703"/>
      <c r="U11" s="283">
        <f>$P$6</f>
        <v>0</v>
      </c>
    </row>
    <row r="12" spans="1:21" ht="20.100000000000001" customHeight="1">
      <c r="A12" s="124">
        <v>7</v>
      </c>
      <c r="B12" s="171"/>
      <c r="C12" s="171"/>
      <c r="D12" s="171"/>
      <c r="E12" s="171"/>
      <c r="F12" s="171"/>
      <c r="G12" s="171"/>
      <c r="H12" s="207"/>
      <c r="I12" s="171"/>
      <c r="J12" s="171"/>
      <c r="K12" s="207"/>
      <c r="L12" s="171"/>
      <c r="M12" s="171"/>
      <c r="N12" s="207"/>
      <c r="O12" s="171"/>
      <c r="P12" s="171"/>
      <c r="Q12" s="23" t="s">
        <v>99</v>
      </c>
      <c r="R12" s="24" t="s">
        <v>20</v>
      </c>
      <c r="S12" s="24" t="s">
        <v>96</v>
      </c>
      <c r="T12" s="686" t="s">
        <v>98</v>
      </c>
      <c r="U12" s="687"/>
    </row>
    <row r="13" spans="1:21" ht="20.100000000000001" customHeight="1">
      <c r="A13" s="124">
        <v>8</v>
      </c>
      <c r="B13" s="171"/>
      <c r="C13" s="171"/>
      <c r="D13" s="171"/>
      <c r="E13" s="171"/>
      <c r="F13" s="171"/>
      <c r="G13" s="171"/>
      <c r="H13" s="207"/>
      <c r="I13" s="171"/>
      <c r="J13" s="171"/>
      <c r="K13" s="207"/>
      <c r="L13" s="171"/>
      <c r="M13" s="171"/>
      <c r="N13" s="207"/>
      <c r="O13" s="171"/>
      <c r="P13" s="171"/>
      <c r="Q13" s="688">
        <v>2</v>
      </c>
      <c r="R13" s="95">
        <f>$B$7</f>
        <v>0</v>
      </c>
      <c r="S13" s="96">
        <f>$C$7</f>
        <v>0</v>
      </c>
      <c r="T13" s="691">
        <f>$D$7</f>
        <v>0</v>
      </c>
      <c r="U13" s="692"/>
    </row>
    <row r="14" spans="1:21" ht="20.100000000000001" customHeight="1">
      <c r="A14" s="124">
        <v>9</v>
      </c>
      <c r="B14" s="171"/>
      <c r="C14" s="171"/>
      <c r="D14" s="171"/>
      <c r="E14" s="171"/>
      <c r="F14" s="171"/>
      <c r="G14" s="171"/>
      <c r="H14" s="207"/>
      <c r="I14" s="171"/>
      <c r="J14" s="171"/>
      <c r="K14" s="207"/>
      <c r="L14" s="171"/>
      <c r="M14" s="171"/>
      <c r="N14" s="207"/>
      <c r="O14" s="171"/>
      <c r="P14" s="171"/>
      <c r="Q14" s="689"/>
      <c r="R14" s="79" t="s">
        <v>175</v>
      </c>
      <c r="S14" s="82" t="s">
        <v>174</v>
      </c>
      <c r="T14" s="686" t="s">
        <v>97</v>
      </c>
      <c r="U14" s="687"/>
    </row>
    <row r="15" spans="1:21" ht="20.100000000000001" customHeight="1">
      <c r="A15" s="124">
        <v>10</v>
      </c>
      <c r="B15" s="171"/>
      <c r="C15" s="171"/>
      <c r="D15" s="171"/>
      <c r="E15" s="171"/>
      <c r="F15" s="171"/>
      <c r="G15" s="171"/>
      <c r="H15" s="207"/>
      <c r="I15" s="171"/>
      <c r="J15" s="171"/>
      <c r="K15" s="207"/>
      <c r="L15" s="171"/>
      <c r="M15" s="171"/>
      <c r="N15" s="207"/>
      <c r="O15" s="171"/>
      <c r="P15" s="171"/>
      <c r="Q15" s="689"/>
      <c r="R15" s="97">
        <f>$E$7</f>
        <v>0</v>
      </c>
      <c r="S15" s="98">
        <f>$F$7</f>
        <v>0</v>
      </c>
      <c r="T15" s="693">
        <f>$G$7</f>
        <v>0</v>
      </c>
      <c r="U15" s="694"/>
    </row>
    <row r="16" spans="1:21" ht="20.100000000000001" customHeight="1">
      <c r="A16" s="124">
        <v>11</v>
      </c>
      <c r="B16" s="171"/>
      <c r="C16" s="171"/>
      <c r="D16" s="171"/>
      <c r="E16" s="171"/>
      <c r="F16" s="171"/>
      <c r="G16" s="171"/>
      <c r="H16" s="207"/>
      <c r="I16" s="171"/>
      <c r="J16" s="171"/>
      <c r="K16" s="207"/>
      <c r="L16" s="171"/>
      <c r="M16" s="171"/>
      <c r="N16" s="207"/>
      <c r="O16" s="171"/>
      <c r="P16" s="171"/>
      <c r="Q16" s="689"/>
      <c r="R16" s="25"/>
      <c r="S16" s="695" t="s">
        <v>85</v>
      </c>
      <c r="T16" s="695"/>
      <c r="U16" s="26"/>
    </row>
    <row r="17" spans="1:21" ht="20.100000000000001" customHeight="1">
      <c r="A17" s="124">
        <v>12</v>
      </c>
      <c r="B17" s="171"/>
      <c r="C17" s="171"/>
      <c r="D17" s="171"/>
      <c r="E17" s="171"/>
      <c r="F17" s="171"/>
      <c r="G17" s="171"/>
      <c r="H17" s="207"/>
      <c r="I17" s="171"/>
      <c r="J17" s="171"/>
      <c r="K17" s="207"/>
      <c r="L17" s="171"/>
      <c r="M17" s="171"/>
      <c r="N17" s="207"/>
      <c r="O17" s="171"/>
      <c r="P17" s="171"/>
      <c r="Q17" s="689"/>
      <c r="R17" s="284" t="s">
        <v>88</v>
      </c>
      <c r="S17" s="704" t="s">
        <v>86</v>
      </c>
      <c r="T17" s="705"/>
      <c r="U17" s="285" t="s">
        <v>87</v>
      </c>
    </row>
    <row r="18" spans="1:21" ht="20.100000000000001" customHeight="1">
      <c r="A18" s="124">
        <v>13</v>
      </c>
      <c r="B18" s="171"/>
      <c r="C18" s="171"/>
      <c r="D18" s="171"/>
      <c r="E18" s="171"/>
      <c r="F18" s="171"/>
      <c r="G18" s="171"/>
      <c r="H18" s="207"/>
      <c r="I18" s="171"/>
      <c r="J18" s="171"/>
      <c r="K18" s="207"/>
      <c r="L18" s="171"/>
      <c r="M18" s="171"/>
      <c r="N18" s="207"/>
      <c r="O18" s="171"/>
      <c r="P18" s="171"/>
      <c r="Q18" s="689"/>
      <c r="R18" s="279">
        <f>$H$7</f>
        <v>0</v>
      </c>
      <c r="S18" s="698">
        <f>$I$7</f>
        <v>0</v>
      </c>
      <c r="T18" s="699"/>
      <c r="U18" s="280">
        <f>$J$7</f>
        <v>0</v>
      </c>
    </row>
    <row r="19" spans="1:21" ht="20.100000000000001" customHeight="1">
      <c r="A19" s="124">
        <v>14</v>
      </c>
      <c r="B19" s="171"/>
      <c r="C19" s="171"/>
      <c r="D19" s="171"/>
      <c r="E19" s="171"/>
      <c r="F19" s="171"/>
      <c r="G19" s="171"/>
      <c r="H19" s="207"/>
      <c r="I19" s="171"/>
      <c r="J19" s="171"/>
      <c r="K19" s="207"/>
      <c r="L19" s="171"/>
      <c r="M19" s="171"/>
      <c r="N19" s="207"/>
      <c r="O19" s="171"/>
      <c r="P19" s="171"/>
      <c r="Q19" s="689"/>
      <c r="R19" s="281">
        <f>$K$7</f>
        <v>0</v>
      </c>
      <c r="S19" s="700">
        <f>$L$7</f>
        <v>0</v>
      </c>
      <c r="T19" s="701"/>
      <c r="U19" s="280">
        <f>$M$7</f>
        <v>0</v>
      </c>
    </row>
    <row r="20" spans="1:21" ht="20.100000000000001" customHeight="1">
      <c r="A20" s="124">
        <v>15</v>
      </c>
      <c r="B20" s="171"/>
      <c r="C20" s="171"/>
      <c r="D20" s="171"/>
      <c r="E20" s="171"/>
      <c r="F20" s="206"/>
      <c r="G20" s="171"/>
      <c r="H20" s="207"/>
      <c r="I20" s="171"/>
      <c r="J20" s="171"/>
      <c r="K20" s="207"/>
      <c r="L20" s="171"/>
      <c r="M20" s="171"/>
      <c r="N20" s="207"/>
      <c r="O20" s="171"/>
      <c r="P20" s="171"/>
      <c r="Q20" s="690"/>
      <c r="R20" s="282">
        <f>$N$7</f>
        <v>0</v>
      </c>
      <c r="S20" s="702">
        <f>$O$7</f>
        <v>0</v>
      </c>
      <c r="T20" s="703"/>
      <c r="U20" s="283">
        <f>$P$7</f>
        <v>0</v>
      </c>
    </row>
    <row r="21" spans="1:21" ht="20.100000000000001" customHeight="1">
      <c r="A21" s="124">
        <v>16</v>
      </c>
      <c r="B21" s="171"/>
      <c r="C21" s="171"/>
      <c r="D21" s="171"/>
      <c r="E21" s="171"/>
      <c r="F21" s="206"/>
      <c r="G21" s="171"/>
      <c r="H21" s="207"/>
      <c r="I21" s="171"/>
      <c r="J21" s="171"/>
      <c r="K21" s="207"/>
      <c r="L21" s="171"/>
      <c r="M21" s="171"/>
      <c r="N21" s="207"/>
      <c r="O21" s="171"/>
      <c r="P21" s="171"/>
      <c r="Q21" s="23" t="s">
        <v>99</v>
      </c>
      <c r="R21" s="24" t="s">
        <v>20</v>
      </c>
      <c r="S21" s="24" t="s">
        <v>96</v>
      </c>
      <c r="T21" s="686" t="s">
        <v>98</v>
      </c>
      <c r="U21" s="687"/>
    </row>
    <row r="22" spans="1:21" ht="20.100000000000001" customHeight="1">
      <c r="A22" s="124">
        <v>17</v>
      </c>
      <c r="B22" s="206"/>
      <c r="C22" s="206"/>
      <c r="D22" s="206"/>
      <c r="E22" s="206"/>
      <c r="F22" s="206"/>
      <c r="G22" s="206"/>
      <c r="H22" s="207"/>
      <c r="I22" s="206"/>
      <c r="J22" s="206"/>
      <c r="K22" s="207"/>
      <c r="L22" s="206"/>
      <c r="M22" s="206"/>
      <c r="N22" s="207"/>
      <c r="O22" s="206"/>
      <c r="P22" s="206"/>
      <c r="Q22" s="688">
        <v>3</v>
      </c>
      <c r="R22" s="95">
        <f>$B$8</f>
        <v>0</v>
      </c>
      <c r="S22" s="96">
        <f>$C$8</f>
        <v>0</v>
      </c>
      <c r="T22" s="691">
        <f>$D$8</f>
        <v>0</v>
      </c>
      <c r="U22" s="692"/>
    </row>
    <row r="23" spans="1:21" ht="20.100000000000001" customHeight="1">
      <c r="A23" s="124">
        <v>18</v>
      </c>
      <c r="B23" s="206"/>
      <c r="C23" s="206"/>
      <c r="D23" s="206"/>
      <c r="E23" s="206"/>
      <c r="F23" s="206"/>
      <c r="G23" s="206"/>
      <c r="H23" s="207"/>
      <c r="I23" s="206"/>
      <c r="J23" s="206"/>
      <c r="K23" s="207"/>
      <c r="L23" s="206"/>
      <c r="M23" s="206"/>
      <c r="N23" s="207"/>
      <c r="O23" s="206"/>
      <c r="P23" s="206"/>
      <c r="Q23" s="689"/>
      <c r="R23" s="79" t="s">
        <v>175</v>
      </c>
      <c r="S23" s="82" t="s">
        <v>174</v>
      </c>
      <c r="T23" s="686" t="s">
        <v>97</v>
      </c>
      <c r="U23" s="687"/>
    </row>
    <row r="24" spans="1:21" ht="20.100000000000001" customHeight="1">
      <c r="A24" s="124">
        <v>19</v>
      </c>
      <c r="B24" s="206"/>
      <c r="C24" s="206"/>
      <c r="D24" s="206"/>
      <c r="E24" s="206"/>
      <c r="F24" s="206"/>
      <c r="G24" s="206"/>
      <c r="H24" s="207"/>
      <c r="I24" s="206"/>
      <c r="J24" s="206"/>
      <c r="K24" s="207"/>
      <c r="L24" s="206"/>
      <c r="M24" s="206"/>
      <c r="N24" s="207"/>
      <c r="O24" s="206"/>
      <c r="P24" s="206"/>
      <c r="Q24" s="689"/>
      <c r="R24" s="97">
        <f>$E$8</f>
        <v>0</v>
      </c>
      <c r="S24" s="98">
        <f>$F$8</f>
        <v>0</v>
      </c>
      <c r="T24" s="693">
        <f>$G$8</f>
        <v>0</v>
      </c>
      <c r="U24" s="694"/>
    </row>
    <row r="25" spans="1:21" ht="20.100000000000001" customHeight="1">
      <c r="A25" s="124">
        <v>20</v>
      </c>
      <c r="B25" s="206"/>
      <c r="C25" s="206"/>
      <c r="D25" s="206"/>
      <c r="E25" s="206"/>
      <c r="F25" s="206"/>
      <c r="G25" s="206"/>
      <c r="H25" s="207"/>
      <c r="I25" s="206"/>
      <c r="J25" s="206"/>
      <c r="K25" s="207"/>
      <c r="L25" s="206"/>
      <c r="M25" s="206"/>
      <c r="N25" s="207"/>
      <c r="O25" s="206"/>
      <c r="P25" s="206"/>
      <c r="Q25" s="689"/>
      <c r="R25" s="25"/>
      <c r="S25" s="695" t="s">
        <v>85</v>
      </c>
      <c r="T25" s="695"/>
      <c r="U25" s="26"/>
    </row>
    <row r="26" spans="1:21" ht="20.100000000000001" customHeight="1">
      <c r="A26" s="124">
        <v>21</v>
      </c>
      <c r="B26" s="206"/>
      <c r="C26" s="206"/>
      <c r="D26" s="206"/>
      <c r="E26" s="206"/>
      <c r="F26" s="206"/>
      <c r="G26" s="206"/>
      <c r="H26" s="207"/>
      <c r="I26" s="206"/>
      <c r="J26" s="206"/>
      <c r="K26" s="207"/>
      <c r="L26" s="206"/>
      <c r="M26" s="206"/>
      <c r="N26" s="207"/>
      <c r="O26" s="206"/>
      <c r="P26" s="206"/>
      <c r="Q26" s="689"/>
      <c r="R26" s="27" t="s">
        <v>88</v>
      </c>
      <c r="S26" s="696" t="s">
        <v>86</v>
      </c>
      <c r="T26" s="697"/>
      <c r="U26" s="28" t="s">
        <v>87</v>
      </c>
    </row>
    <row r="27" spans="1:21" ht="20.100000000000001" customHeight="1">
      <c r="A27" s="124">
        <v>22</v>
      </c>
      <c r="B27" s="206"/>
      <c r="C27" s="206"/>
      <c r="D27" s="206"/>
      <c r="E27" s="206"/>
      <c r="F27" s="206"/>
      <c r="G27" s="206"/>
      <c r="H27" s="207"/>
      <c r="I27" s="206"/>
      <c r="J27" s="206"/>
      <c r="K27" s="207"/>
      <c r="L27" s="206"/>
      <c r="M27" s="206"/>
      <c r="N27" s="207"/>
      <c r="O27" s="206"/>
      <c r="P27" s="206"/>
      <c r="Q27" s="689"/>
      <c r="R27" s="279">
        <f>$H$8</f>
        <v>0</v>
      </c>
      <c r="S27" s="698">
        <f>$I$8</f>
        <v>0</v>
      </c>
      <c r="T27" s="699"/>
      <c r="U27" s="280">
        <f>$J$8</f>
        <v>0</v>
      </c>
    </row>
    <row r="28" spans="1:21" ht="20.100000000000001" customHeight="1">
      <c r="A28" s="124">
        <v>23</v>
      </c>
      <c r="B28" s="206"/>
      <c r="C28" s="206"/>
      <c r="D28" s="206"/>
      <c r="E28" s="206"/>
      <c r="F28" s="206"/>
      <c r="G28" s="206"/>
      <c r="H28" s="207"/>
      <c r="I28" s="206"/>
      <c r="J28" s="206"/>
      <c r="K28" s="207"/>
      <c r="L28" s="206"/>
      <c r="M28" s="206"/>
      <c r="N28" s="207"/>
      <c r="O28" s="206"/>
      <c r="P28" s="206"/>
      <c r="Q28" s="689"/>
      <c r="R28" s="281">
        <f>$K$8</f>
        <v>0</v>
      </c>
      <c r="S28" s="700">
        <f>$L$8</f>
        <v>0</v>
      </c>
      <c r="T28" s="701"/>
      <c r="U28" s="280">
        <f>$M$8</f>
        <v>0</v>
      </c>
    </row>
    <row r="29" spans="1:21" ht="20.100000000000001" customHeight="1">
      <c r="A29" s="124">
        <v>24</v>
      </c>
      <c r="B29" s="206"/>
      <c r="C29" s="206"/>
      <c r="D29" s="206"/>
      <c r="E29" s="206"/>
      <c r="F29" s="206"/>
      <c r="G29" s="206"/>
      <c r="H29" s="207"/>
      <c r="I29" s="206"/>
      <c r="J29" s="206"/>
      <c r="K29" s="207"/>
      <c r="L29" s="206"/>
      <c r="M29" s="206"/>
      <c r="N29" s="207"/>
      <c r="O29" s="206"/>
      <c r="P29" s="206"/>
      <c r="Q29" s="690"/>
      <c r="R29" s="282">
        <f>$N$8</f>
        <v>0</v>
      </c>
      <c r="S29" s="702">
        <f>$O$8</f>
        <v>0</v>
      </c>
      <c r="T29" s="703"/>
      <c r="U29" s="283">
        <f>$P$8</f>
        <v>0</v>
      </c>
    </row>
    <row r="30" spans="1:21" ht="20.100000000000001" customHeight="1">
      <c r="A30" s="124">
        <v>25</v>
      </c>
      <c r="B30" s="206"/>
      <c r="C30" s="206"/>
      <c r="D30" s="206"/>
      <c r="E30" s="206"/>
      <c r="F30" s="206"/>
      <c r="G30" s="206"/>
      <c r="H30" s="207"/>
      <c r="I30" s="206"/>
      <c r="J30" s="206"/>
      <c r="K30" s="207"/>
      <c r="L30" s="206"/>
      <c r="M30" s="206"/>
      <c r="N30" s="207"/>
      <c r="O30" s="206"/>
      <c r="P30" s="206"/>
      <c r="Q30" s="23" t="s">
        <v>99</v>
      </c>
      <c r="R30" s="24" t="s">
        <v>20</v>
      </c>
      <c r="S30" s="24" t="s">
        <v>96</v>
      </c>
      <c r="T30" s="686" t="s">
        <v>98</v>
      </c>
      <c r="U30" s="687"/>
    </row>
    <row r="31" spans="1:21" ht="20.100000000000001" customHeight="1">
      <c r="A31" s="124">
        <v>26</v>
      </c>
      <c r="B31" s="206"/>
      <c r="C31" s="206"/>
      <c r="D31" s="206"/>
      <c r="E31" s="206"/>
      <c r="F31" s="206"/>
      <c r="G31" s="206"/>
      <c r="H31" s="207"/>
      <c r="I31" s="206"/>
      <c r="J31" s="206"/>
      <c r="K31" s="207"/>
      <c r="L31" s="206"/>
      <c r="M31" s="206"/>
      <c r="N31" s="207"/>
      <c r="O31" s="206"/>
      <c r="P31" s="206"/>
      <c r="Q31" s="688">
        <v>4</v>
      </c>
      <c r="R31" s="95">
        <f>$B$9</f>
        <v>0</v>
      </c>
      <c r="S31" s="96">
        <f>$C$9</f>
        <v>0</v>
      </c>
      <c r="T31" s="691">
        <f>$D$9</f>
        <v>0</v>
      </c>
      <c r="U31" s="692"/>
    </row>
    <row r="32" spans="1:21" ht="20.100000000000001" customHeight="1">
      <c r="A32" s="124">
        <v>27</v>
      </c>
      <c r="B32" s="206"/>
      <c r="C32" s="206"/>
      <c r="D32" s="206"/>
      <c r="E32" s="206"/>
      <c r="F32" s="206"/>
      <c r="G32" s="206"/>
      <c r="H32" s="207"/>
      <c r="I32" s="206"/>
      <c r="J32" s="206"/>
      <c r="K32" s="207"/>
      <c r="L32" s="206"/>
      <c r="M32" s="206"/>
      <c r="N32" s="207"/>
      <c r="O32" s="206"/>
      <c r="P32" s="206"/>
      <c r="Q32" s="689"/>
      <c r="R32" s="79" t="s">
        <v>175</v>
      </c>
      <c r="S32" s="82" t="s">
        <v>174</v>
      </c>
      <c r="T32" s="686" t="s">
        <v>97</v>
      </c>
      <c r="U32" s="687"/>
    </row>
    <row r="33" spans="1:21" ht="20.100000000000001" customHeight="1">
      <c r="A33" s="124">
        <v>28</v>
      </c>
      <c r="B33" s="206"/>
      <c r="C33" s="206"/>
      <c r="D33" s="206"/>
      <c r="E33" s="206"/>
      <c r="F33" s="206"/>
      <c r="G33" s="206"/>
      <c r="H33" s="207"/>
      <c r="I33" s="206"/>
      <c r="J33" s="206"/>
      <c r="K33" s="207"/>
      <c r="L33" s="206"/>
      <c r="M33" s="206"/>
      <c r="N33" s="207"/>
      <c r="O33" s="206"/>
      <c r="P33" s="206"/>
      <c r="Q33" s="689"/>
      <c r="R33" s="97">
        <f>$E$9</f>
        <v>0</v>
      </c>
      <c r="S33" s="98">
        <f>$F$9</f>
        <v>0</v>
      </c>
      <c r="T33" s="693">
        <f>$G$9</f>
        <v>0</v>
      </c>
      <c r="U33" s="694"/>
    </row>
    <row r="34" spans="1:21" ht="20.100000000000001" customHeight="1">
      <c r="A34" s="124">
        <v>29</v>
      </c>
      <c r="B34" s="206"/>
      <c r="C34" s="206"/>
      <c r="D34" s="206"/>
      <c r="E34" s="206"/>
      <c r="F34" s="206"/>
      <c r="G34" s="206"/>
      <c r="H34" s="207"/>
      <c r="I34" s="206"/>
      <c r="J34" s="206"/>
      <c r="K34" s="207"/>
      <c r="L34" s="206"/>
      <c r="M34" s="206"/>
      <c r="N34" s="207"/>
      <c r="O34" s="206"/>
      <c r="P34" s="206"/>
      <c r="Q34" s="689"/>
      <c r="R34" s="25"/>
      <c r="S34" s="695" t="s">
        <v>85</v>
      </c>
      <c r="T34" s="695"/>
      <c r="U34" s="26"/>
    </row>
    <row r="35" spans="1:21" ht="20.100000000000001" customHeight="1">
      <c r="A35" s="124">
        <v>30</v>
      </c>
      <c r="B35" s="206"/>
      <c r="C35" s="206"/>
      <c r="D35" s="206"/>
      <c r="E35" s="206"/>
      <c r="F35" s="206"/>
      <c r="G35" s="206"/>
      <c r="H35" s="207"/>
      <c r="I35" s="206"/>
      <c r="J35" s="206"/>
      <c r="K35" s="207"/>
      <c r="L35" s="206"/>
      <c r="M35" s="206"/>
      <c r="N35" s="207"/>
      <c r="O35" s="206"/>
      <c r="P35" s="206"/>
      <c r="Q35" s="689"/>
      <c r="R35" s="27" t="s">
        <v>88</v>
      </c>
      <c r="S35" s="696" t="s">
        <v>86</v>
      </c>
      <c r="T35" s="697"/>
      <c r="U35" s="28" t="s">
        <v>87</v>
      </c>
    </row>
    <row r="36" spans="1:21" ht="20.100000000000001" customHeight="1">
      <c r="A36" s="124">
        <v>31</v>
      </c>
      <c r="B36" s="206"/>
      <c r="C36" s="206"/>
      <c r="D36" s="206"/>
      <c r="E36" s="206"/>
      <c r="F36" s="206"/>
      <c r="G36" s="206"/>
      <c r="H36" s="207"/>
      <c r="I36" s="206"/>
      <c r="J36" s="206"/>
      <c r="K36" s="207"/>
      <c r="L36" s="206"/>
      <c r="M36" s="206"/>
      <c r="N36" s="207"/>
      <c r="O36" s="206"/>
      <c r="P36" s="206"/>
      <c r="Q36" s="689"/>
      <c r="R36" s="279">
        <f>$H$9</f>
        <v>0</v>
      </c>
      <c r="S36" s="698">
        <f>$I$9</f>
        <v>0</v>
      </c>
      <c r="T36" s="699"/>
      <c r="U36" s="280">
        <f>$J$9</f>
        <v>0</v>
      </c>
    </row>
    <row r="37" spans="1:21" ht="20.100000000000001" customHeight="1">
      <c r="A37" s="124">
        <v>32</v>
      </c>
      <c r="B37" s="206"/>
      <c r="C37" s="206"/>
      <c r="D37" s="206"/>
      <c r="E37" s="206"/>
      <c r="F37" s="206"/>
      <c r="G37" s="206"/>
      <c r="H37" s="207"/>
      <c r="I37" s="206"/>
      <c r="J37" s="206"/>
      <c r="K37" s="207"/>
      <c r="L37" s="206"/>
      <c r="M37" s="206"/>
      <c r="N37" s="207"/>
      <c r="O37" s="206"/>
      <c r="P37" s="206"/>
      <c r="Q37" s="689"/>
      <c r="R37" s="281">
        <f>$K$9</f>
        <v>0</v>
      </c>
      <c r="S37" s="700">
        <f>$L$9</f>
        <v>0</v>
      </c>
      <c r="T37" s="701"/>
      <c r="U37" s="280">
        <f>$M$9</f>
        <v>0</v>
      </c>
    </row>
    <row r="38" spans="1:21" ht="20.100000000000001" customHeight="1">
      <c r="A38" s="124">
        <v>33</v>
      </c>
      <c r="B38" s="206"/>
      <c r="C38" s="206"/>
      <c r="D38" s="206"/>
      <c r="E38" s="206"/>
      <c r="F38" s="206"/>
      <c r="G38" s="206"/>
      <c r="H38" s="207"/>
      <c r="I38" s="206"/>
      <c r="J38" s="206"/>
      <c r="K38" s="207"/>
      <c r="L38" s="206"/>
      <c r="M38" s="206"/>
      <c r="N38" s="207"/>
      <c r="O38" s="206"/>
      <c r="P38" s="206"/>
      <c r="Q38" s="690"/>
      <c r="R38" s="282">
        <f>$N$9</f>
        <v>0</v>
      </c>
      <c r="S38" s="702">
        <f>$O$9</f>
        <v>0</v>
      </c>
      <c r="T38" s="703"/>
      <c r="U38" s="283">
        <f>$P$9</f>
        <v>0</v>
      </c>
    </row>
    <row r="39" spans="1:21" ht="20.100000000000001" customHeight="1">
      <c r="A39" s="124">
        <v>34</v>
      </c>
      <c r="B39" s="206"/>
      <c r="C39" s="206"/>
      <c r="D39" s="206"/>
      <c r="E39" s="206"/>
      <c r="F39" s="206"/>
      <c r="G39" s="206"/>
      <c r="H39" s="207"/>
      <c r="I39" s="206"/>
      <c r="J39" s="206"/>
      <c r="K39" s="207"/>
      <c r="L39" s="206"/>
      <c r="M39" s="206"/>
      <c r="N39" s="207"/>
      <c r="O39" s="206"/>
      <c r="P39" s="206"/>
      <c r="Q39" s="1"/>
      <c r="R39" s="684" t="s">
        <v>189</v>
      </c>
      <c r="S39" s="684"/>
      <c r="T39" s="684"/>
      <c r="U39" s="684"/>
    </row>
    <row r="40" spans="1:21" ht="20.100000000000001" customHeight="1">
      <c r="A40" s="124">
        <v>35</v>
      </c>
      <c r="B40" s="206"/>
      <c r="C40" s="206"/>
      <c r="D40" s="206"/>
      <c r="E40" s="206"/>
      <c r="F40" s="206"/>
      <c r="G40" s="206"/>
      <c r="H40" s="207"/>
      <c r="I40" s="206"/>
      <c r="J40" s="206"/>
      <c r="K40" s="207"/>
      <c r="L40" s="206"/>
      <c r="M40" s="206"/>
      <c r="N40" s="207"/>
      <c r="O40" s="206"/>
      <c r="P40" s="206"/>
      <c r="Q40" s="1"/>
      <c r="R40" s="685" t="s">
        <v>263</v>
      </c>
      <c r="S40" s="685"/>
      <c r="T40" s="685"/>
      <c r="U40" s="685"/>
    </row>
    <row r="41" spans="1:21" ht="20.100000000000001" customHeight="1">
      <c r="A41" s="124">
        <v>36</v>
      </c>
      <c r="B41" s="206"/>
      <c r="C41" s="206"/>
      <c r="D41" s="206"/>
      <c r="E41" s="206"/>
      <c r="F41" s="206"/>
      <c r="G41" s="206"/>
      <c r="H41" s="207"/>
      <c r="I41" s="206"/>
      <c r="J41" s="206"/>
      <c r="K41" s="207"/>
      <c r="L41" s="206"/>
      <c r="M41" s="206"/>
      <c r="N41" s="207"/>
      <c r="O41" s="206"/>
      <c r="P41" s="206"/>
      <c r="Q41" s="1"/>
      <c r="R41" s="80" t="s">
        <v>190</v>
      </c>
      <c r="S41" s="208"/>
      <c r="T41" s="208"/>
      <c r="U41" s="208"/>
    </row>
    <row r="42" spans="1:21" ht="20.100000000000001" customHeight="1">
      <c r="A42" s="124">
        <v>37</v>
      </c>
      <c r="B42" s="206"/>
      <c r="C42" s="206"/>
      <c r="D42" s="206"/>
      <c r="E42" s="206"/>
      <c r="F42" s="206"/>
      <c r="G42" s="206"/>
      <c r="H42" s="207"/>
      <c r="I42" s="206"/>
      <c r="J42" s="206"/>
      <c r="K42" s="207"/>
      <c r="L42" s="206"/>
      <c r="M42" s="206"/>
      <c r="N42" s="207"/>
      <c r="O42" s="206"/>
      <c r="P42" s="206"/>
      <c r="Q42" s="1"/>
      <c r="S42" s="1"/>
      <c r="T42" s="1"/>
      <c r="U42" s="1"/>
    </row>
    <row r="43" spans="1:21" ht="20.100000000000001" customHeight="1">
      <c r="A43" s="124">
        <v>38</v>
      </c>
      <c r="B43" s="206"/>
      <c r="C43" s="206"/>
      <c r="D43" s="206"/>
      <c r="E43" s="206"/>
      <c r="F43" s="206"/>
      <c r="G43" s="206"/>
      <c r="H43" s="207"/>
      <c r="I43" s="206"/>
      <c r="J43" s="206"/>
      <c r="K43" s="207"/>
      <c r="L43" s="206"/>
      <c r="M43" s="206"/>
      <c r="N43" s="207"/>
      <c r="O43" s="206"/>
      <c r="P43" s="206"/>
      <c r="Q43" s="21" t="s">
        <v>23</v>
      </c>
      <c r="R43" s="1"/>
      <c r="S43" s="1"/>
      <c r="T43" s="1"/>
      <c r="U43" s="1"/>
    </row>
    <row r="44" spans="1:21" ht="20.100000000000001" customHeight="1">
      <c r="A44" s="124">
        <v>39</v>
      </c>
      <c r="B44" s="206"/>
      <c r="C44" s="206"/>
      <c r="D44" s="206"/>
      <c r="E44" s="206"/>
      <c r="F44" s="206"/>
      <c r="G44" s="206"/>
      <c r="H44" s="207"/>
      <c r="I44" s="206"/>
      <c r="J44" s="206"/>
      <c r="K44" s="207"/>
      <c r="L44" s="206"/>
      <c r="M44" s="206"/>
      <c r="N44" s="207"/>
      <c r="O44" s="206"/>
      <c r="P44" s="206"/>
      <c r="Q44" s="22" t="s">
        <v>60</v>
      </c>
      <c r="R44" s="22"/>
      <c r="S44" s="1"/>
      <c r="T44" s="209" t="s">
        <v>422</v>
      </c>
      <c r="U44" s="210">
        <f>事業実施計画書!C56</f>
        <v>0</v>
      </c>
    </row>
    <row r="45" spans="1:21" ht="20.100000000000001" customHeight="1">
      <c r="A45" s="124">
        <v>40</v>
      </c>
      <c r="B45" s="206"/>
      <c r="C45" s="206"/>
      <c r="D45" s="206"/>
      <c r="E45" s="206"/>
      <c r="F45" s="206"/>
      <c r="G45" s="206"/>
      <c r="H45" s="207"/>
      <c r="I45" s="206"/>
      <c r="J45" s="206"/>
      <c r="K45" s="207"/>
      <c r="L45" s="206"/>
      <c r="M45" s="206"/>
      <c r="N45" s="207"/>
      <c r="O45" s="206"/>
      <c r="P45" s="206"/>
      <c r="Q45" s="23" t="s">
        <v>99</v>
      </c>
      <c r="R45" s="24" t="s">
        <v>20</v>
      </c>
      <c r="S45" s="24" t="s">
        <v>96</v>
      </c>
      <c r="T45" s="686" t="s">
        <v>98</v>
      </c>
      <c r="U45" s="687"/>
    </row>
    <row r="46" spans="1:21" ht="20.100000000000001" customHeight="1">
      <c r="A46" s="124">
        <v>41</v>
      </c>
      <c r="B46" s="206"/>
      <c r="C46" s="206"/>
      <c r="D46" s="206"/>
      <c r="E46" s="206"/>
      <c r="F46" s="206"/>
      <c r="G46" s="206"/>
      <c r="H46" s="207"/>
      <c r="I46" s="206"/>
      <c r="J46" s="206"/>
      <c r="K46" s="207"/>
      <c r="L46" s="206"/>
      <c r="M46" s="206"/>
      <c r="N46" s="207"/>
      <c r="O46" s="206"/>
      <c r="P46" s="206"/>
      <c r="Q46" s="688">
        <v>5</v>
      </c>
      <c r="R46" s="95">
        <f>$B$10</f>
        <v>0</v>
      </c>
      <c r="S46" s="96">
        <f>$C$10</f>
        <v>0</v>
      </c>
      <c r="T46" s="691">
        <f>$D$10</f>
        <v>0</v>
      </c>
      <c r="U46" s="692"/>
    </row>
    <row r="47" spans="1:21" ht="20.100000000000001" customHeight="1">
      <c r="A47" s="124">
        <v>42</v>
      </c>
      <c r="B47" s="206"/>
      <c r="C47" s="206"/>
      <c r="D47" s="206"/>
      <c r="E47" s="206"/>
      <c r="F47" s="206"/>
      <c r="G47" s="206"/>
      <c r="H47" s="207"/>
      <c r="I47" s="206"/>
      <c r="J47" s="206"/>
      <c r="K47" s="207"/>
      <c r="L47" s="206"/>
      <c r="M47" s="206"/>
      <c r="N47" s="207"/>
      <c r="O47" s="206"/>
      <c r="P47" s="206"/>
      <c r="Q47" s="689"/>
      <c r="R47" s="79" t="s">
        <v>175</v>
      </c>
      <c r="S47" s="82" t="s">
        <v>174</v>
      </c>
      <c r="T47" s="686" t="s">
        <v>97</v>
      </c>
      <c r="U47" s="687"/>
    </row>
    <row r="48" spans="1:21" ht="20.100000000000001" customHeight="1">
      <c r="A48" s="124">
        <v>43</v>
      </c>
      <c r="B48" s="206"/>
      <c r="C48" s="206"/>
      <c r="D48" s="206"/>
      <c r="E48" s="206"/>
      <c r="F48" s="206"/>
      <c r="G48" s="206"/>
      <c r="H48" s="207"/>
      <c r="I48" s="206"/>
      <c r="J48" s="206"/>
      <c r="K48" s="207"/>
      <c r="L48" s="206"/>
      <c r="M48" s="206"/>
      <c r="N48" s="207"/>
      <c r="O48" s="206"/>
      <c r="P48" s="206"/>
      <c r="Q48" s="689"/>
      <c r="R48" s="97">
        <f>$E$10</f>
        <v>0</v>
      </c>
      <c r="S48" s="98">
        <f>$F$10</f>
        <v>0</v>
      </c>
      <c r="T48" s="693">
        <f>$G$10</f>
        <v>0</v>
      </c>
      <c r="U48" s="694"/>
    </row>
    <row r="49" spans="1:21" ht="20.100000000000001" customHeight="1">
      <c r="A49" s="124">
        <v>44</v>
      </c>
      <c r="B49" s="206"/>
      <c r="C49" s="206"/>
      <c r="D49" s="206"/>
      <c r="E49" s="206"/>
      <c r="F49" s="206"/>
      <c r="G49" s="206"/>
      <c r="H49" s="207"/>
      <c r="I49" s="206"/>
      <c r="J49" s="206"/>
      <c r="K49" s="207"/>
      <c r="L49" s="206"/>
      <c r="M49" s="206"/>
      <c r="N49" s="207"/>
      <c r="O49" s="206"/>
      <c r="P49" s="206"/>
      <c r="Q49" s="689"/>
      <c r="R49" s="25"/>
      <c r="S49" s="695" t="s">
        <v>85</v>
      </c>
      <c r="T49" s="695"/>
      <c r="U49" s="26"/>
    </row>
    <row r="50" spans="1:21" ht="20.100000000000001" customHeight="1">
      <c r="A50" s="124">
        <v>45</v>
      </c>
      <c r="B50" s="206"/>
      <c r="C50" s="206"/>
      <c r="D50" s="206"/>
      <c r="E50" s="206"/>
      <c r="F50" s="206"/>
      <c r="G50" s="206"/>
      <c r="H50" s="207"/>
      <c r="I50" s="206"/>
      <c r="J50" s="206"/>
      <c r="K50" s="207"/>
      <c r="L50" s="206"/>
      <c r="M50" s="206"/>
      <c r="N50" s="207"/>
      <c r="O50" s="206"/>
      <c r="P50" s="206"/>
      <c r="Q50" s="689"/>
      <c r="R50" s="27" t="s">
        <v>88</v>
      </c>
      <c r="S50" s="696" t="s">
        <v>86</v>
      </c>
      <c r="T50" s="697"/>
      <c r="U50" s="28" t="s">
        <v>87</v>
      </c>
    </row>
    <row r="51" spans="1:21" ht="20.100000000000001" customHeight="1">
      <c r="A51" s="124">
        <v>46</v>
      </c>
      <c r="B51" s="206"/>
      <c r="C51" s="206"/>
      <c r="D51" s="206"/>
      <c r="E51" s="206"/>
      <c r="F51" s="206"/>
      <c r="G51" s="206"/>
      <c r="H51" s="207"/>
      <c r="I51" s="206"/>
      <c r="J51" s="206"/>
      <c r="K51" s="207"/>
      <c r="L51" s="206"/>
      <c r="M51" s="206"/>
      <c r="N51" s="207"/>
      <c r="O51" s="206"/>
      <c r="P51" s="206"/>
      <c r="Q51" s="689"/>
      <c r="R51" s="279">
        <f>$H$10</f>
        <v>0</v>
      </c>
      <c r="S51" s="698">
        <f>$I$10</f>
        <v>0</v>
      </c>
      <c r="T51" s="699"/>
      <c r="U51" s="280">
        <f>$J$10</f>
        <v>0</v>
      </c>
    </row>
    <row r="52" spans="1:21" ht="20.100000000000001" customHeight="1">
      <c r="A52" s="124">
        <v>47</v>
      </c>
      <c r="B52" s="206"/>
      <c r="C52" s="206"/>
      <c r="D52" s="206"/>
      <c r="E52" s="206"/>
      <c r="F52" s="206"/>
      <c r="G52" s="206"/>
      <c r="H52" s="207"/>
      <c r="I52" s="206"/>
      <c r="J52" s="206"/>
      <c r="K52" s="207"/>
      <c r="L52" s="206"/>
      <c r="M52" s="206"/>
      <c r="N52" s="207"/>
      <c r="O52" s="206"/>
      <c r="P52" s="206"/>
      <c r="Q52" s="689"/>
      <c r="R52" s="281">
        <f>$K$10</f>
        <v>0</v>
      </c>
      <c r="S52" s="700">
        <f>$L$10</f>
        <v>0</v>
      </c>
      <c r="T52" s="701"/>
      <c r="U52" s="280">
        <f>$M$10</f>
        <v>0</v>
      </c>
    </row>
    <row r="53" spans="1:21" ht="20.100000000000001" customHeight="1">
      <c r="A53" s="124">
        <v>48</v>
      </c>
      <c r="B53" s="206"/>
      <c r="C53" s="206"/>
      <c r="D53" s="206"/>
      <c r="E53" s="206"/>
      <c r="F53" s="206"/>
      <c r="G53" s="206"/>
      <c r="H53" s="207"/>
      <c r="I53" s="206"/>
      <c r="J53" s="206"/>
      <c r="K53" s="207"/>
      <c r="L53" s="206"/>
      <c r="M53" s="206"/>
      <c r="N53" s="207"/>
      <c r="O53" s="206"/>
      <c r="P53" s="206"/>
      <c r="Q53" s="690"/>
      <c r="R53" s="282">
        <f>$N$10</f>
        <v>0</v>
      </c>
      <c r="S53" s="702">
        <f>$O$10</f>
        <v>0</v>
      </c>
      <c r="T53" s="703"/>
      <c r="U53" s="283">
        <f>$P$10</f>
        <v>0</v>
      </c>
    </row>
    <row r="54" spans="1:21" ht="20.100000000000001" customHeight="1">
      <c r="A54" s="124">
        <v>49</v>
      </c>
      <c r="B54" s="206"/>
      <c r="C54" s="206"/>
      <c r="D54" s="206"/>
      <c r="E54" s="206"/>
      <c r="F54" s="206"/>
      <c r="G54" s="206"/>
      <c r="H54" s="207"/>
      <c r="I54" s="206"/>
      <c r="J54" s="206"/>
      <c r="K54" s="207"/>
      <c r="L54" s="206"/>
      <c r="M54" s="206"/>
      <c r="N54" s="207"/>
      <c r="O54" s="206"/>
      <c r="P54" s="206"/>
      <c r="Q54" s="23" t="s">
        <v>99</v>
      </c>
      <c r="R54" s="24" t="s">
        <v>20</v>
      </c>
      <c r="S54" s="24" t="s">
        <v>96</v>
      </c>
      <c r="T54" s="686" t="s">
        <v>98</v>
      </c>
      <c r="U54" s="687"/>
    </row>
    <row r="55" spans="1:21" ht="20.100000000000001" customHeight="1">
      <c r="A55" s="124">
        <v>50</v>
      </c>
      <c r="B55" s="206"/>
      <c r="C55" s="206"/>
      <c r="D55" s="206"/>
      <c r="E55" s="206"/>
      <c r="F55" s="206"/>
      <c r="G55" s="206"/>
      <c r="H55" s="207"/>
      <c r="I55" s="206"/>
      <c r="J55" s="206"/>
      <c r="K55" s="207"/>
      <c r="L55" s="206"/>
      <c r="M55" s="206"/>
      <c r="N55" s="207"/>
      <c r="O55" s="206"/>
      <c r="P55" s="206"/>
      <c r="Q55" s="688">
        <v>6</v>
      </c>
      <c r="R55" s="95">
        <f>$B$11</f>
        <v>0</v>
      </c>
      <c r="S55" s="96">
        <f>$C$11</f>
        <v>0</v>
      </c>
      <c r="T55" s="691">
        <f>$D$11</f>
        <v>0</v>
      </c>
      <c r="U55" s="692"/>
    </row>
    <row r="56" spans="1:21" ht="20.100000000000001" customHeight="1">
      <c r="A56" s="124">
        <v>51</v>
      </c>
      <c r="B56" s="206"/>
      <c r="C56" s="206"/>
      <c r="D56" s="206"/>
      <c r="E56" s="206"/>
      <c r="F56" s="206"/>
      <c r="G56" s="206"/>
      <c r="H56" s="207"/>
      <c r="I56" s="206"/>
      <c r="J56" s="206"/>
      <c r="K56" s="207"/>
      <c r="L56" s="206"/>
      <c r="M56" s="206"/>
      <c r="N56" s="207"/>
      <c r="O56" s="206"/>
      <c r="P56" s="206"/>
      <c r="Q56" s="689"/>
      <c r="R56" s="79" t="s">
        <v>175</v>
      </c>
      <c r="S56" s="82" t="s">
        <v>174</v>
      </c>
      <c r="T56" s="686" t="s">
        <v>97</v>
      </c>
      <c r="U56" s="687"/>
    </row>
    <row r="57" spans="1:21" ht="20.100000000000001" customHeight="1">
      <c r="A57" s="124">
        <v>52</v>
      </c>
      <c r="B57" s="206"/>
      <c r="C57" s="206"/>
      <c r="D57" s="206"/>
      <c r="E57" s="206"/>
      <c r="F57" s="206"/>
      <c r="G57" s="206"/>
      <c r="H57" s="207"/>
      <c r="I57" s="206"/>
      <c r="J57" s="206"/>
      <c r="K57" s="207"/>
      <c r="L57" s="206"/>
      <c r="M57" s="206"/>
      <c r="N57" s="207"/>
      <c r="O57" s="206"/>
      <c r="P57" s="206"/>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様式１!F4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様式１!G4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2" t="s">
        <v>422</v>
      </c>
      <c r="K1" s="293">
        <f>様式１!H4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M3" sqref="M3"/>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06" t="s">
        <v>380</v>
      </c>
      <c r="B1" s="211"/>
      <c r="C1" t="s">
        <v>24</v>
      </c>
    </row>
    <row r="2" spans="1:14" ht="20.100000000000001" customHeight="1">
      <c r="A2" s="119" t="s">
        <v>381</v>
      </c>
      <c r="B2" s="211"/>
      <c r="D2" s="222" t="s">
        <v>21</v>
      </c>
    </row>
    <row r="3" spans="1:14" ht="20.100000000000001" customHeight="1">
      <c r="A3" t="s">
        <v>426</v>
      </c>
      <c r="B3" s="211"/>
    </row>
    <row r="4" spans="1:14" ht="20.100000000000001" customHeight="1">
      <c r="A4" s="211" t="s">
        <v>382</v>
      </c>
      <c r="B4" s="211"/>
      <c r="D4" s="718" t="s">
        <v>26</v>
      </c>
      <c r="E4" s="613"/>
      <c r="F4" s="613"/>
      <c r="G4" s="719">
        <f>事業実施計画書!E14</f>
        <v>0</v>
      </c>
      <c r="H4" s="613"/>
      <c r="I4" s="613"/>
      <c r="J4" s="613"/>
      <c r="K4" s="613"/>
      <c r="L4" s="614"/>
    </row>
    <row r="5" spans="1:14" ht="20.100000000000001" customHeight="1">
      <c r="A5" s="220" t="s">
        <v>428</v>
      </c>
    </row>
    <row r="6" spans="1:14" ht="20.100000000000001" customHeight="1">
      <c r="A6" s="123" t="str">
        <f>IF(事業実施計画書!E44="有","平面図に喫煙場所を記載してください。","")</f>
        <v/>
      </c>
      <c r="B6" s="211"/>
      <c r="C6" s="709"/>
      <c r="D6" s="710"/>
      <c r="E6" s="710"/>
      <c r="F6" s="710"/>
      <c r="G6" s="710"/>
      <c r="H6" s="710"/>
      <c r="I6" s="710"/>
      <c r="J6" s="710"/>
      <c r="K6" s="710"/>
      <c r="L6" s="710"/>
      <c r="M6" s="710"/>
      <c r="N6" s="711"/>
    </row>
    <row r="7" spans="1:14" ht="20.100000000000001" customHeight="1">
      <c r="C7" s="712"/>
      <c r="D7" s="713"/>
      <c r="E7" s="713"/>
      <c r="F7" s="713"/>
      <c r="G7" s="713"/>
      <c r="H7" s="713"/>
      <c r="I7" s="713"/>
      <c r="J7" s="713"/>
      <c r="K7" s="713"/>
      <c r="L7" s="713"/>
      <c r="M7" s="713"/>
      <c r="N7" s="714"/>
    </row>
    <row r="8" spans="1:14" ht="20.100000000000001" customHeight="1">
      <c r="C8" s="712"/>
      <c r="D8" s="713"/>
      <c r="E8" s="713"/>
      <c r="F8" s="713"/>
      <c r="G8" s="713"/>
      <c r="H8" s="713"/>
      <c r="I8" s="713"/>
      <c r="J8" s="713"/>
      <c r="K8" s="713"/>
      <c r="L8" s="713"/>
      <c r="M8" s="713"/>
      <c r="N8" s="714"/>
    </row>
    <row r="9" spans="1:14" ht="20.100000000000001" customHeight="1">
      <c r="C9" s="712"/>
      <c r="D9" s="713"/>
      <c r="E9" s="713"/>
      <c r="F9" s="713"/>
      <c r="G9" s="713"/>
      <c r="H9" s="713"/>
      <c r="I9" s="713"/>
      <c r="J9" s="713"/>
      <c r="K9" s="713"/>
      <c r="L9" s="713"/>
      <c r="M9" s="713"/>
      <c r="N9" s="714"/>
    </row>
    <row r="10" spans="1:14" ht="20.100000000000001" customHeight="1">
      <c r="C10" s="712"/>
      <c r="D10" s="713"/>
      <c r="E10" s="713"/>
      <c r="F10" s="713"/>
      <c r="G10" s="713"/>
      <c r="H10" s="713"/>
      <c r="I10" s="713"/>
      <c r="J10" s="713"/>
      <c r="K10" s="713"/>
      <c r="L10" s="713"/>
      <c r="M10" s="713"/>
      <c r="N10" s="714"/>
    </row>
    <row r="11" spans="1:14" ht="20.100000000000001" customHeight="1">
      <c r="C11" s="712"/>
      <c r="D11" s="713"/>
      <c r="E11" s="713"/>
      <c r="F11" s="713"/>
      <c r="G11" s="713"/>
      <c r="H11" s="713"/>
      <c r="I11" s="713"/>
      <c r="J11" s="713"/>
      <c r="K11" s="713"/>
      <c r="L11" s="713"/>
      <c r="M11" s="713"/>
      <c r="N11" s="714"/>
    </row>
    <row r="12" spans="1:14" ht="20.100000000000001" customHeight="1">
      <c r="C12" s="712"/>
      <c r="D12" s="713"/>
      <c r="E12" s="713"/>
      <c r="F12" s="713"/>
      <c r="G12" s="713"/>
      <c r="H12" s="713"/>
      <c r="I12" s="713"/>
      <c r="J12" s="713"/>
      <c r="K12" s="713"/>
      <c r="L12" s="713"/>
      <c r="M12" s="713"/>
      <c r="N12" s="714"/>
    </row>
    <row r="13" spans="1:14" ht="20.100000000000001" customHeight="1">
      <c r="C13" s="712"/>
      <c r="D13" s="713"/>
      <c r="E13" s="713"/>
      <c r="F13" s="713"/>
      <c r="G13" s="713"/>
      <c r="H13" s="713"/>
      <c r="I13" s="713"/>
      <c r="J13" s="713"/>
      <c r="K13" s="713"/>
      <c r="L13" s="713"/>
      <c r="M13" s="713"/>
      <c r="N13" s="714"/>
    </row>
    <row r="14" spans="1:14" ht="20.100000000000001" customHeight="1">
      <c r="C14" s="712"/>
      <c r="D14" s="713"/>
      <c r="E14" s="713"/>
      <c r="F14" s="713"/>
      <c r="G14" s="713"/>
      <c r="H14" s="713"/>
      <c r="I14" s="713"/>
      <c r="J14" s="713"/>
      <c r="K14" s="713"/>
      <c r="L14" s="713"/>
      <c r="M14" s="713"/>
      <c r="N14" s="714"/>
    </row>
    <row r="15" spans="1:14" ht="20.100000000000001" customHeight="1">
      <c r="C15" s="712"/>
      <c r="D15" s="713"/>
      <c r="E15" s="713"/>
      <c r="F15" s="713"/>
      <c r="G15" s="713"/>
      <c r="H15" s="713"/>
      <c r="I15" s="713"/>
      <c r="J15" s="713"/>
      <c r="K15" s="713"/>
      <c r="L15" s="713"/>
      <c r="M15" s="713"/>
      <c r="N15" s="714"/>
    </row>
    <row r="16" spans="1:14" ht="20.100000000000001" customHeight="1">
      <c r="C16" s="712"/>
      <c r="D16" s="713"/>
      <c r="E16" s="713"/>
      <c r="F16" s="713"/>
      <c r="G16" s="713"/>
      <c r="H16" s="713"/>
      <c r="I16" s="713"/>
      <c r="J16" s="713"/>
      <c r="K16" s="713"/>
      <c r="L16" s="713"/>
      <c r="M16" s="713"/>
      <c r="N16" s="714"/>
    </row>
    <row r="17" spans="3:14" ht="20.100000000000001" customHeight="1">
      <c r="C17" s="712"/>
      <c r="D17" s="713"/>
      <c r="E17" s="713"/>
      <c r="F17" s="713"/>
      <c r="G17" s="713"/>
      <c r="H17" s="713"/>
      <c r="I17" s="713"/>
      <c r="J17" s="713"/>
      <c r="K17" s="713"/>
      <c r="L17" s="713"/>
      <c r="M17" s="713"/>
      <c r="N17" s="714"/>
    </row>
    <row r="18" spans="3:14" ht="20.100000000000001" customHeight="1">
      <c r="C18" s="712"/>
      <c r="D18" s="713"/>
      <c r="E18" s="713"/>
      <c r="F18" s="713"/>
      <c r="G18" s="713"/>
      <c r="H18" s="713"/>
      <c r="I18" s="713"/>
      <c r="J18" s="713"/>
      <c r="K18" s="713"/>
      <c r="L18" s="713"/>
      <c r="M18" s="713"/>
      <c r="N18" s="714"/>
    </row>
    <row r="19" spans="3:14" ht="20.100000000000001" customHeight="1">
      <c r="C19" s="712"/>
      <c r="D19" s="713"/>
      <c r="E19" s="713"/>
      <c r="F19" s="713"/>
      <c r="G19" s="713"/>
      <c r="H19" s="713"/>
      <c r="I19" s="713"/>
      <c r="J19" s="713"/>
      <c r="K19" s="713"/>
      <c r="L19" s="713"/>
      <c r="M19" s="713"/>
      <c r="N19" s="714"/>
    </row>
    <row r="20" spans="3:14" ht="20.100000000000001" customHeight="1">
      <c r="C20" s="712"/>
      <c r="D20" s="713"/>
      <c r="E20" s="713"/>
      <c r="F20" s="713"/>
      <c r="G20" s="713"/>
      <c r="H20" s="713"/>
      <c r="I20" s="713"/>
      <c r="J20" s="713"/>
      <c r="K20" s="713"/>
      <c r="L20" s="713"/>
      <c r="M20" s="713"/>
      <c r="N20" s="714"/>
    </row>
    <row r="21" spans="3:14" ht="20.100000000000001" customHeight="1">
      <c r="C21" s="712"/>
      <c r="D21" s="713"/>
      <c r="E21" s="713"/>
      <c r="F21" s="713"/>
      <c r="G21" s="713"/>
      <c r="H21" s="713"/>
      <c r="I21" s="713"/>
      <c r="J21" s="713"/>
      <c r="K21" s="713"/>
      <c r="L21" s="713"/>
      <c r="M21" s="713"/>
      <c r="N21" s="714"/>
    </row>
    <row r="22" spans="3:14" ht="20.100000000000001" customHeight="1">
      <c r="C22" s="712"/>
      <c r="D22" s="713"/>
      <c r="E22" s="713"/>
      <c r="F22" s="713"/>
      <c r="G22" s="713"/>
      <c r="H22" s="713"/>
      <c r="I22" s="713"/>
      <c r="J22" s="713"/>
      <c r="K22" s="713"/>
      <c r="L22" s="713"/>
      <c r="M22" s="713"/>
      <c r="N22" s="714"/>
    </row>
    <row r="23" spans="3:14" ht="20.100000000000001" customHeight="1">
      <c r="C23" s="712"/>
      <c r="D23" s="713"/>
      <c r="E23" s="713"/>
      <c r="F23" s="713"/>
      <c r="G23" s="713"/>
      <c r="H23" s="713"/>
      <c r="I23" s="713"/>
      <c r="J23" s="713"/>
      <c r="K23" s="713"/>
      <c r="L23" s="713"/>
      <c r="M23" s="713"/>
      <c r="N23" s="714"/>
    </row>
    <row r="24" spans="3:14" ht="20.100000000000001" customHeight="1">
      <c r="C24" s="712"/>
      <c r="D24" s="713"/>
      <c r="E24" s="713"/>
      <c r="F24" s="713"/>
      <c r="G24" s="713"/>
      <c r="H24" s="713"/>
      <c r="I24" s="713"/>
      <c r="J24" s="713"/>
      <c r="K24" s="713"/>
      <c r="L24" s="713"/>
      <c r="M24" s="713"/>
      <c r="N24" s="714"/>
    </row>
    <row r="25" spans="3:14" ht="20.100000000000001" customHeight="1">
      <c r="C25" s="712"/>
      <c r="D25" s="713"/>
      <c r="E25" s="713"/>
      <c r="F25" s="713"/>
      <c r="G25" s="713"/>
      <c r="H25" s="713"/>
      <c r="I25" s="713"/>
      <c r="J25" s="713"/>
      <c r="K25" s="713"/>
      <c r="L25" s="713"/>
      <c r="M25" s="713"/>
      <c r="N25" s="714"/>
    </row>
    <row r="26" spans="3:14" ht="20.100000000000001" customHeight="1">
      <c r="C26" s="712"/>
      <c r="D26" s="713"/>
      <c r="E26" s="713"/>
      <c r="F26" s="713"/>
      <c r="G26" s="713"/>
      <c r="H26" s="713"/>
      <c r="I26" s="713"/>
      <c r="J26" s="713"/>
      <c r="K26" s="713"/>
      <c r="L26" s="713"/>
      <c r="M26" s="713"/>
      <c r="N26" s="714"/>
    </row>
    <row r="27" spans="3:14" ht="20.100000000000001" customHeight="1">
      <c r="C27" s="712"/>
      <c r="D27" s="713"/>
      <c r="E27" s="713"/>
      <c r="F27" s="713"/>
      <c r="G27" s="713"/>
      <c r="H27" s="713"/>
      <c r="I27" s="713"/>
      <c r="J27" s="713"/>
      <c r="K27" s="713"/>
      <c r="L27" s="713"/>
      <c r="M27" s="713"/>
      <c r="N27" s="714"/>
    </row>
    <row r="28" spans="3:14" ht="20.100000000000001" customHeight="1">
      <c r="C28" s="712"/>
      <c r="D28" s="713"/>
      <c r="E28" s="713"/>
      <c r="F28" s="713"/>
      <c r="G28" s="713"/>
      <c r="H28" s="713"/>
      <c r="I28" s="713"/>
      <c r="J28" s="713"/>
      <c r="K28" s="713"/>
      <c r="L28" s="713"/>
      <c r="M28" s="713"/>
      <c r="N28" s="714"/>
    </row>
    <row r="29" spans="3:14" ht="20.100000000000001" customHeight="1">
      <c r="C29" s="712"/>
      <c r="D29" s="713"/>
      <c r="E29" s="713"/>
      <c r="F29" s="713"/>
      <c r="G29" s="713"/>
      <c r="H29" s="713"/>
      <c r="I29" s="713"/>
      <c r="J29" s="713"/>
      <c r="K29" s="713"/>
      <c r="L29" s="713"/>
      <c r="M29" s="713"/>
      <c r="N29" s="714"/>
    </row>
    <row r="30" spans="3:14" ht="20.100000000000001" customHeight="1">
      <c r="C30" s="712"/>
      <c r="D30" s="713"/>
      <c r="E30" s="713"/>
      <c r="F30" s="713"/>
      <c r="G30" s="713"/>
      <c r="H30" s="713"/>
      <c r="I30" s="713"/>
      <c r="J30" s="713"/>
      <c r="K30" s="713"/>
      <c r="L30" s="713"/>
      <c r="M30" s="713"/>
      <c r="N30" s="714"/>
    </row>
    <row r="31" spans="3:14" ht="20.100000000000001" customHeight="1">
      <c r="C31" s="712"/>
      <c r="D31" s="713"/>
      <c r="E31" s="713"/>
      <c r="F31" s="713"/>
      <c r="G31" s="713"/>
      <c r="H31" s="713"/>
      <c r="I31" s="713"/>
      <c r="J31" s="713"/>
      <c r="K31" s="713"/>
      <c r="L31" s="713"/>
      <c r="M31" s="713"/>
      <c r="N31" s="714"/>
    </row>
    <row r="32" spans="3:14" ht="20.100000000000001" customHeight="1">
      <c r="C32" s="715"/>
      <c r="D32" s="716"/>
      <c r="E32" s="716"/>
      <c r="F32" s="716"/>
      <c r="G32" s="716"/>
      <c r="H32" s="716"/>
      <c r="I32" s="716"/>
      <c r="J32" s="716"/>
      <c r="K32" s="716"/>
      <c r="L32" s="716"/>
      <c r="M32" s="716"/>
      <c r="N32" s="717"/>
    </row>
    <row r="33" spans="3:14" ht="20.100000000000001" customHeight="1">
      <c r="C33" t="s">
        <v>155</v>
      </c>
      <c r="D33" s="135">
        <v>1</v>
      </c>
      <c r="E33" s="720" t="s">
        <v>249</v>
      </c>
      <c r="F33" s="720"/>
      <c r="G33" s="720"/>
      <c r="H33" s="720"/>
      <c r="I33" s="720"/>
      <c r="J33" s="720"/>
      <c r="K33" s="720"/>
      <c r="L33" s="720"/>
      <c r="M33" s="720"/>
      <c r="N33" s="720"/>
    </row>
    <row r="34" spans="3:14" ht="20.100000000000001" customHeight="1">
      <c r="D34" s="225">
        <v>2</v>
      </c>
      <c r="E34" s="708" t="s">
        <v>187</v>
      </c>
      <c r="F34" s="708"/>
      <c r="G34" s="708"/>
      <c r="H34" s="708"/>
      <c r="I34" s="708"/>
      <c r="J34" s="708"/>
      <c r="K34" s="708"/>
      <c r="L34" s="708"/>
      <c r="M34" s="708"/>
      <c r="N34" s="708"/>
    </row>
    <row r="35" spans="3:14" ht="20.100000000000001" customHeight="1">
      <c r="E35" s="708"/>
      <c r="F35" s="708"/>
      <c r="G35" s="708"/>
      <c r="H35" s="708"/>
      <c r="I35" s="708"/>
      <c r="J35" s="708"/>
      <c r="K35" s="708"/>
      <c r="L35" s="708"/>
      <c r="M35" s="708"/>
      <c r="N35" s="708"/>
    </row>
    <row r="36" spans="3:14" ht="20.100000000000001" customHeight="1">
      <c r="D36" s="135"/>
      <c r="E36" s="708" t="s">
        <v>423</v>
      </c>
      <c r="F36" s="708"/>
      <c r="G36" s="708"/>
      <c r="H36" s="708"/>
      <c r="I36" s="708"/>
      <c r="J36" s="708"/>
      <c r="K36" s="708"/>
      <c r="L36" s="708"/>
      <c r="M36" s="708"/>
      <c r="N36" s="708"/>
    </row>
    <row r="37" spans="3:14" ht="20.100000000000001" customHeight="1">
      <c r="D37" s="135">
        <v>3</v>
      </c>
      <c r="E37" s="708" t="s">
        <v>250</v>
      </c>
      <c r="F37" s="708"/>
      <c r="G37" s="708"/>
      <c r="H37" s="708"/>
      <c r="I37" s="708"/>
      <c r="J37" s="708"/>
      <c r="K37" s="708"/>
      <c r="L37" s="708"/>
      <c r="M37" s="708"/>
      <c r="N37" s="708"/>
    </row>
    <row r="38" spans="3:14" ht="20.100000000000001" customHeight="1">
      <c r="D38" s="135">
        <v>4</v>
      </c>
      <c r="E38" s="708" t="s">
        <v>424</v>
      </c>
      <c r="F38" s="708"/>
      <c r="G38" s="708"/>
      <c r="H38" s="708"/>
      <c r="I38" s="708"/>
      <c r="J38" s="708"/>
      <c r="K38" s="708"/>
      <c r="L38" s="708"/>
      <c r="M38" s="708"/>
      <c r="N38" s="708"/>
    </row>
    <row r="39" spans="3:14" ht="20.100000000000001" customHeight="1">
      <c r="D39" s="135">
        <v>5</v>
      </c>
      <c r="E39" s="708" t="s">
        <v>425</v>
      </c>
      <c r="F39" s="708"/>
      <c r="G39" s="708"/>
      <c r="H39" s="708"/>
      <c r="I39" s="708"/>
      <c r="J39" s="708"/>
      <c r="K39" s="708"/>
      <c r="L39" s="708"/>
      <c r="M39" s="708"/>
      <c r="N39" s="708"/>
    </row>
    <row r="40" spans="3:14" ht="20.100000000000001" customHeight="1">
      <c r="D40" s="135"/>
      <c r="E40" s="708" t="s">
        <v>188</v>
      </c>
      <c r="F40" s="708"/>
      <c r="G40" s="708"/>
      <c r="H40" s="708"/>
      <c r="I40" s="708"/>
      <c r="J40" s="708"/>
      <c r="K40" s="708"/>
      <c r="L40" s="708"/>
      <c r="M40" s="708"/>
      <c r="N40" s="708"/>
    </row>
    <row r="43" spans="3:14" ht="20.100000000000001" customHeight="1">
      <c r="E43" s="211"/>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6"/>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M3" sqref="M3"/>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06" t="s">
        <v>357</v>
      </c>
      <c r="B1" s="211"/>
      <c r="C1" s="211"/>
      <c r="E1" t="s">
        <v>25</v>
      </c>
    </row>
    <row r="2" spans="1:15" ht="20.100000000000001" customHeight="1">
      <c r="A2" s="119"/>
      <c r="B2" s="211"/>
      <c r="C2" s="211"/>
      <c r="E2" s="221" t="s">
        <v>237</v>
      </c>
      <c r="F2" s="221"/>
      <c r="G2" s="221"/>
      <c r="H2" s="221"/>
    </row>
    <row r="3" spans="1:15" ht="20.100000000000001" customHeight="1">
      <c r="A3" s="212" t="s">
        <v>427</v>
      </c>
      <c r="B3" s="212"/>
      <c r="C3" s="212"/>
    </row>
    <row r="4" spans="1:15" ht="20.100000000000001" customHeight="1">
      <c r="A4" s="727" t="s">
        <v>429</v>
      </c>
      <c r="B4" s="727"/>
      <c r="C4" s="727"/>
      <c r="E4" s="135"/>
      <c r="F4" s="484" t="s">
        <v>26</v>
      </c>
      <c r="G4" s="484"/>
      <c r="H4" s="484"/>
      <c r="I4" s="484"/>
      <c r="J4" s="484"/>
      <c r="K4" s="718">
        <f>事業実施計画書!E14</f>
        <v>0</v>
      </c>
      <c r="L4" s="751"/>
      <c r="M4" s="751"/>
      <c r="N4" s="752"/>
      <c r="O4" s="135"/>
    </row>
    <row r="5" spans="1:15" s="135" customFormat="1" ht="20.100000000000001" customHeight="1" thickBot="1">
      <c r="A5" s="728"/>
      <c r="B5" s="728"/>
      <c r="C5" s="269"/>
      <c r="E5"/>
      <c r="F5"/>
      <c r="G5"/>
      <c r="H5"/>
      <c r="I5"/>
      <c r="J5"/>
      <c r="K5"/>
      <c r="L5"/>
      <c r="M5"/>
      <c r="O5"/>
    </row>
    <row r="6" spans="1:15" ht="20.100000000000001" customHeight="1">
      <c r="A6" s="732" t="s">
        <v>358</v>
      </c>
      <c r="B6" s="273" t="s">
        <v>451</v>
      </c>
      <c r="C6" s="445"/>
      <c r="E6" s="484" t="s">
        <v>27</v>
      </c>
      <c r="F6" s="484"/>
      <c r="G6" s="484"/>
      <c r="H6" s="484"/>
      <c r="I6" s="484"/>
      <c r="J6" s="484"/>
      <c r="K6" s="484" t="s">
        <v>28</v>
      </c>
      <c r="L6" s="484"/>
      <c r="M6" s="484"/>
      <c r="N6" s="484"/>
      <c r="O6" s="484"/>
    </row>
    <row r="7" spans="1:15" ht="20.100000000000001" customHeight="1" thickBot="1">
      <c r="A7" s="733"/>
      <c r="B7" s="275" t="s">
        <v>452</v>
      </c>
      <c r="C7" s="446"/>
      <c r="E7" s="729" t="s">
        <v>37</v>
      </c>
      <c r="F7" s="730"/>
      <c r="G7" s="730"/>
      <c r="H7" s="730"/>
      <c r="I7" s="730"/>
      <c r="J7" s="731"/>
      <c r="K7" s="749"/>
      <c r="L7" s="720"/>
      <c r="M7" s="720"/>
      <c r="N7" s="720"/>
      <c r="O7" s="750"/>
    </row>
    <row r="8" spans="1:15" ht="20.100000000000001" customHeight="1">
      <c r="A8" s="734" t="s">
        <v>447</v>
      </c>
      <c r="B8" s="277" t="s">
        <v>448</v>
      </c>
      <c r="C8" s="445"/>
      <c r="E8" s="749">
        <f>C6</f>
        <v>0</v>
      </c>
      <c r="F8" s="720"/>
      <c r="G8" s="720"/>
      <c r="H8" s="720"/>
      <c r="I8" s="720"/>
      <c r="J8" s="750"/>
      <c r="K8" s="721">
        <f>C7</f>
        <v>0</v>
      </c>
      <c r="L8" s="657"/>
      <c r="M8" s="657"/>
      <c r="N8" s="657"/>
      <c r="O8" s="745"/>
    </row>
    <row r="9" spans="1:15" ht="19.5" customHeight="1">
      <c r="A9" s="735"/>
      <c r="B9" s="268" t="s">
        <v>449</v>
      </c>
      <c r="C9" s="447"/>
      <c r="D9" s="101"/>
      <c r="E9" s="721"/>
      <c r="F9" s="657"/>
      <c r="G9" s="657"/>
      <c r="H9" s="657"/>
      <c r="I9" s="657"/>
      <c r="J9" s="745"/>
      <c r="K9" s="721"/>
      <c r="L9" s="657"/>
      <c r="M9" s="657"/>
      <c r="N9" s="657"/>
      <c r="O9" s="745"/>
    </row>
    <row r="10" spans="1:15" ht="20.100000000000001" customHeight="1">
      <c r="A10" s="735"/>
      <c r="B10" s="268" t="s">
        <v>450</v>
      </c>
      <c r="C10" s="452"/>
      <c r="D10" s="295"/>
      <c r="E10" s="721"/>
      <c r="F10" s="657"/>
      <c r="G10" s="657"/>
      <c r="H10" s="657"/>
      <c r="I10" s="657"/>
      <c r="J10" s="745"/>
      <c r="K10" s="721"/>
      <c r="L10" s="657"/>
      <c r="M10" s="657"/>
      <c r="N10" s="657"/>
      <c r="O10" s="745"/>
    </row>
    <row r="11" spans="1:15" ht="20.100000000000001" customHeight="1">
      <c r="A11" s="736"/>
      <c r="B11" s="294" t="s">
        <v>459</v>
      </c>
      <c r="C11" s="448"/>
      <c r="D11" s="295"/>
      <c r="E11" s="721"/>
      <c r="F11" s="657"/>
      <c r="G11" s="657"/>
      <c r="H11" s="657"/>
      <c r="I11" s="657"/>
      <c r="J11" s="745"/>
      <c r="K11" s="721"/>
      <c r="L11" s="657"/>
      <c r="M11" s="657"/>
      <c r="N11" s="657"/>
      <c r="O11" s="745"/>
    </row>
    <row r="12" spans="1:15" ht="20.100000000000001" customHeight="1" thickBot="1">
      <c r="A12" s="737"/>
      <c r="B12" s="278" t="s">
        <v>452</v>
      </c>
      <c r="C12" s="446"/>
      <c r="E12" s="721"/>
      <c r="F12" s="657"/>
      <c r="G12" s="657"/>
      <c r="H12" s="657"/>
      <c r="I12" s="657"/>
      <c r="J12" s="745"/>
      <c r="K12" s="721"/>
      <c r="L12" s="657"/>
      <c r="M12" s="657"/>
      <c r="N12" s="657"/>
      <c r="O12" s="745"/>
    </row>
    <row r="13" spans="1:15" ht="20.100000000000001" customHeight="1">
      <c r="A13" s="738" t="s">
        <v>360</v>
      </c>
      <c r="B13" s="276" t="s">
        <v>359</v>
      </c>
      <c r="C13" s="449"/>
      <c r="E13" s="721"/>
      <c r="F13" s="657"/>
      <c r="G13" s="657"/>
      <c r="H13" s="657"/>
      <c r="I13" s="657"/>
      <c r="J13" s="745"/>
      <c r="K13" s="721"/>
      <c r="L13" s="657"/>
      <c r="M13" s="657"/>
      <c r="N13" s="657"/>
      <c r="O13" s="745"/>
    </row>
    <row r="14" spans="1:15" ht="20.100000000000001" customHeight="1">
      <c r="A14" s="739"/>
      <c r="B14" s="265" t="s">
        <v>361</v>
      </c>
      <c r="C14" s="450"/>
      <c r="E14" s="753"/>
      <c r="F14" s="754"/>
      <c r="G14" s="754"/>
      <c r="H14" s="754"/>
      <c r="I14" s="754"/>
      <c r="J14" s="755"/>
      <c r="K14" s="746"/>
      <c r="L14" s="747"/>
      <c r="M14" s="747"/>
      <c r="N14" s="747"/>
      <c r="O14" s="748"/>
    </row>
    <row r="15" spans="1:15" ht="20.100000000000001" customHeight="1">
      <c r="A15" s="739"/>
      <c r="B15" s="264" t="s">
        <v>359</v>
      </c>
      <c r="C15" s="450"/>
      <c r="E15" s="723" t="s">
        <v>38</v>
      </c>
      <c r="F15" s="741"/>
      <c r="G15" s="741"/>
      <c r="H15" s="741"/>
      <c r="I15" s="741"/>
      <c r="J15" s="722"/>
      <c r="K15" s="270"/>
      <c r="L15" s="228"/>
      <c r="M15" s="271"/>
      <c r="N15" s="267"/>
      <c r="O15" s="272"/>
    </row>
    <row r="16" spans="1:15" ht="20.100000000000001" customHeight="1">
      <c r="A16" s="739"/>
      <c r="B16" s="265" t="s">
        <v>361</v>
      </c>
      <c r="C16" s="450"/>
      <c r="E16" s="266" t="s">
        <v>457</v>
      </c>
      <c r="F16" s="226"/>
      <c r="G16" s="267" t="s">
        <v>453</v>
      </c>
      <c r="H16" s="267" t="s">
        <v>458</v>
      </c>
      <c r="I16" s="267" t="s">
        <v>454</v>
      </c>
      <c r="J16" s="227"/>
      <c r="K16" s="270" t="s">
        <v>460</v>
      </c>
      <c r="L16" s="454">
        <f>C9</f>
        <v>0</v>
      </c>
      <c r="M16" s="271" t="s">
        <v>455</v>
      </c>
      <c r="N16" s="453">
        <f>C10</f>
        <v>0</v>
      </c>
      <c r="O16" s="272" t="s">
        <v>456</v>
      </c>
    </row>
    <row r="17" spans="1:15" ht="20.100000000000001" customHeight="1">
      <c r="A17" s="739"/>
      <c r="B17" s="264" t="s">
        <v>359</v>
      </c>
      <c r="C17" s="450"/>
      <c r="E17" s="712">
        <f>C11</f>
        <v>0</v>
      </c>
      <c r="F17" s="713"/>
      <c r="G17" s="713"/>
      <c r="H17" s="713"/>
      <c r="I17" s="713"/>
      <c r="J17" s="714"/>
      <c r="K17" s="721">
        <f>C12</f>
        <v>0</v>
      </c>
      <c r="L17" s="510"/>
      <c r="M17" s="510"/>
      <c r="N17" s="510"/>
      <c r="O17" s="722"/>
    </row>
    <row r="18" spans="1:15" ht="20.100000000000001" customHeight="1" thickBot="1">
      <c r="A18" s="740"/>
      <c r="B18" s="274" t="s">
        <v>361</v>
      </c>
      <c r="C18" s="451"/>
      <c r="E18" s="712"/>
      <c r="F18" s="713"/>
      <c r="G18" s="713"/>
      <c r="H18" s="713"/>
      <c r="I18" s="713"/>
      <c r="J18" s="714"/>
      <c r="K18" s="723"/>
      <c r="L18" s="510"/>
      <c r="M18" s="510"/>
      <c r="N18" s="510"/>
      <c r="O18" s="722"/>
    </row>
    <row r="19" spans="1:15" ht="20.100000000000001" customHeight="1">
      <c r="E19" s="715"/>
      <c r="F19" s="716"/>
      <c r="G19" s="716"/>
      <c r="H19" s="716"/>
      <c r="I19" s="716"/>
      <c r="J19" s="717"/>
      <c r="K19" s="724"/>
      <c r="L19" s="725"/>
      <c r="M19" s="725"/>
      <c r="N19" s="725"/>
      <c r="O19" s="726"/>
    </row>
    <row r="20" spans="1:15" ht="20.100000000000001" customHeight="1">
      <c r="E20" s="484" t="s">
        <v>39</v>
      </c>
      <c r="F20" s="484"/>
      <c r="G20" s="484"/>
      <c r="H20" s="484"/>
      <c r="I20" s="484"/>
      <c r="J20" s="484"/>
      <c r="K20" s="484" t="s">
        <v>29</v>
      </c>
      <c r="L20" s="484"/>
      <c r="M20" s="484"/>
      <c r="N20" s="484"/>
      <c r="O20" s="484"/>
    </row>
    <row r="21" spans="1:15" ht="20.100000000000001" customHeight="1">
      <c r="E21" s="744">
        <f>C13</f>
        <v>0</v>
      </c>
      <c r="F21" s="744"/>
      <c r="G21" s="744"/>
      <c r="H21" s="744"/>
      <c r="I21" s="744"/>
      <c r="J21" s="744"/>
      <c r="K21" s="744">
        <f>C14</f>
        <v>0</v>
      </c>
      <c r="L21" s="744"/>
      <c r="M21" s="744"/>
      <c r="N21" s="744"/>
      <c r="O21" s="744"/>
    </row>
    <row r="22" spans="1:15" ht="20.100000000000001" customHeight="1">
      <c r="E22" s="742"/>
      <c r="F22" s="742"/>
      <c r="G22" s="742"/>
      <c r="H22" s="742"/>
      <c r="I22" s="742"/>
      <c r="J22" s="742"/>
      <c r="K22" s="742"/>
      <c r="L22" s="742"/>
      <c r="M22" s="742"/>
      <c r="N22" s="742"/>
      <c r="O22" s="742"/>
    </row>
    <row r="23" spans="1:15" ht="20.100000000000001" customHeight="1">
      <c r="E23" s="742"/>
      <c r="F23" s="742"/>
      <c r="G23" s="742"/>
      <c r="H23" s="742"/>
      <c r="I23" s="742"/>
      <c r="J23" s="742"/>
      <c r="K23" s="742"/>
      <c r="L23" s="742"/>
      <c r="M23" s="742"/>
      <c r="N23" s="742"/>
      <c r="O23" s="742"/>
    </row>
    <row r="24" spans="1:15" ht="20.100000000000001" customHeight="1">
      <c r="E24" s="742"/>
      <c r="F24" s="742"/>
      <c r="G24" s="742"/>
      <c r="H24" s="742"/>
      <c r="I24" s="742"/>
      <c r="J24" s="742"/>
      <c r="K24" s="742"/>
      <c r="L24" s="742"/>
      <c r="M24" s="742"/>
      <c r="N24" s="742"/>
      <c r="O24" s="742"/>
    </row>
    <row r="25" spans="1:15" ht="20.100000000000001" customHeight="1">
      <c r="E25" s="742"/>
      <c r="F25" s="742"/>
      <c r="G25" s="742"/>
      <c r="H25" s="742"/>
      <c r="I25" s="742"/>
      <c r="J25" s="742"/>
      <c r="K25" s="742"/>
      <c r="L25" s="742"/>
      <c r="M25" s="742"/>
      <c r="N25" s="742"/>
      <c r="O25" s="742"/>
    </row>
    <row r="26" spans="1:15" ht="20.100000000000001" customHeight="1">
      <c r="E26" s="742"/>
      <c r="F26" s="742"/>
      <c r="G26" s="742"/>
      <c r="H26" s="742"/>
      <c r="I26" s="742"/>
      <c r="J26" s="742"/>
      <c r="K26" s="742"/>
      <c r="L26" s="742"/>
      <c r="M26" s="742"/>
      <c r="N26" s="742"/>
      <c r="O26" s="742"/>
    </row>
    <row r="27" spans="1:15" ht="20.100000000000001" customHeight="1">
      <c r="E27" s="742">
        <f>C15</f>
        <v>0</v>
      </c>
      <c r="F27" s="742"/>
      <c r="G27" s="742"/>
      <c r="H27" s="742"/>
      <c r="I27" s="742"/>
      <c r="J27" s="742"/>
      <c r="K27" s="742">
        <f>C16</f>
        <v>0</v>
      </c>
      <c r="L27" s="742"/>
      <c r="M27" s="742"/>
      <c r="N27" s="742"/>
      <c r="O27" s="742"/>
    </row>
    <row r="28" spans="1:15" ht="20.100000000000001" customHeight="1">
      <c r="E28" s="742"/>
      <c r="F28" s="742"/>
      <c r="G28" s="742"/>
      <c r="H28" s="742"/>
      <c r="I28" s="742"/>
      <c r="J28" s="742"/>
      <c r="K28" s="742"/>
      <c r="L28" s="742"/>
      <c r="M28" s="742"/>
      <c r="N28" s="742"/>
      <c r="O28" s="742"/>
    </row>
    <row r="29" spans="1:15" ht="20.100000000000001" customHeight="1">
      <c r="E29" s="742"/>
      <c r="F29" s="742"/>
      <c r="G29" s="742"/>
      <c r="H29" s="742"/>
      <c r="I29" s="742"/>
      <c r="J29" s="742"/>
      <c r="K29" s="742"/>
      <c r="L29" s="742"/>
      <c r="M29" s="742"/>
      <c r="N29" s="742"/>
      <c r="O29" s="742"/>
    </row>
    <row r="30" spans="1:15" ht="20.100000000000001" customHeight="1">
      <c r="E30" s="742"/>
      <c r="F30" s="742"/>
      <c r="G30" s="742"/>
      <c r="H30" s="742"/>
      <c r="I30" s="742"/>
      <c r="J30" s="742"/>
      <c r="K30" s="742"/>
      <c r="L30" s="742"/>
      <c r="M30" s="742"/>
      <c r="N30" s="742"/>
      <c r="O30" s="742"/>
    </row>
    <row r="31" spans="1:15" ht="20.100000000000001" customHeight="1">
      <c r="E31" s="742"/>
      <c r="F31" s="742"/>
      <c r="G31" s="742"/>
      <c r="H31" s="742"/>
      <c r="I31" s="742"/>
      <c r="J31" s="742"/>
      <c r="K31" s="742"/>
      <c r="L31" s="742"/>
      <c r="M31" s="742"/>
      <c r="N31" s="742"/>
      <c r="O31" s="742"/>
    </row>
    <row r="32" spans="1:15" ht="20.100000000000001" customHeight="1">
      <c r="E32" s="742"/>
      <c r="F32" s="742"/>
      <c r="G32" s="742"/>
      <c r="H32" s="742"/>
      <c r="I32" s="742"/>
      <c r="J32" s="742"/>
      <c r="K32" s="742"/>
      <c r="L32" s="742"/>
      <c r="M32" s="742"/>
      <c r="N32" s="742"/>
      <c r="O32" s="742"/>
    </row>
    <row r="33" spans="5:15" ht="20.100000000000001" customHeight="1">
      <c r="E33" s="742">
        <f>C17</f>
        <v>0</v>
      </c>
      <c r="F33" s="742"/>
      <c r="G33" s="742"/>
      <c r="H33" s="742"/>
      <c r="I33" s="742"/>
      <c r="J33" s="742"/>
      <c r="K33" s="742">
        <f>C18</f>
        <v>0</v>
      </c>
      <c r="L33" s="742"/>
      <c r="M33" s="742"/>
      <c r="N33" s="742"/>
      <c r="O33" s="742"/>
    </row>
    <row r="34" spans="5:15" ht="20.100000000000001" customHeight="1">
      <c r="E34" s="742"/>
      <c r="F34" s="742"/>
      <c r="G34" s="742"/>
      <c r="H34" s="742"/>
      <c r="I34" s="742"/>
      <c r="J34" s="742"/>
      <c r="K34" s="742"/>
      <c r="L34" s="742"/>
      <c r="M34" s="742"/>
      <c r="N34" s="742"/>
      <c r="O34" s="742"/>
    </row>
    <row r="35" spans="5:15" ht="20.100000000000001" customHeight="1">
      <c r="E35" s="742"/>
      <c r="F35" s="742"/>
      <c r="G35" s="742"/>
      <c r="H35" s="742"/>
      <c r="I35" s="742"/>
      <c r="J35" s="742"/>
      <c r="K35" s="742"/>
      <c r="L35" s="742"/>
      <c r="M35" s="742"/>
      <c r="N35" s="742"/>
      <c r="O35" s="742"/>
    </row>
    <row r="36" spans="5:15" ht="20.100000000000001" customHeight="1">
      <c r="E36" s="742"/>
      <c r="F36" s="742"/>
      <c r="G36" s="742"/>
      <c r="H36" s="742"/>
      <c r="I36" s="742"/>
      <c r="J36" s="742"/>
      <c r="K36" s="742"/>
      <c r="L36" s="742"/>
      <c r="M36" s="742"/>
      <c r="N36" s="742"/>
      <c r="O36" s="742"/>
    </row>
    <row r="37" spans="5:15" ht="20.100000000000001" customHeight="1">
      <c r="E37" s="742"/>
      <c r="F37" s="742"/>
      <c r="G37" s="742"/>
      <c r="H37" s="742"/>
      <c r="I37" s="742"/>
      <c r="J37" s="742"/>
      <c r="K37" s="742"/>
      <c r="L37" s="742"/>
      <c r="M37" s="742"/>
      <c r="N37" s="742"/>
      <c r="O37" s="742"/>
    </row>
    <row r="38" spans="5:15" ht="20.100000000000001" customHeight="1">
      <c r="E38" s="743"/>
      <c r="F38" s="743"/>
      <c r="G38" s="743"/>
      <c r="H38" s="743"/>
      <c r="I38" s="743"/>
      <c r="J38" s="743"/>
      <c r="K38" s="743"/>
      <c r="L38" s="743"/>
      <c r="M38" s="743"/>
      <c r="N38" s="743"/>
      <c r="O38" s="743"/>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6"/>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2">
    <dataValidation type="list" allowBlank="1" showInputMessage="1" showErrorMessage="1" sqref="C8">
      <formula1>"あり,なし"</formula1>
    </dataValidation>
    <dataValidation type="whole" allowBlank="1" showInputMessage="1" showErrorMessage="1" sqref="C9">
      <formula1>0</formula1>
      <formula2>999</formula2>
    </dataValidation>
  </dataValidations>
  <pageMargins left="0.25" right="0.2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C30" sqref="C30:M34"/>
    </sheetView>
  </sheetViews>
  <sheetFormatPr defaultRowHeight="20.100000000000001" customHeight="1"/>
  <cols>
    <col min="1" max="1" width="21.875" customWidth="1"/>
    <col min="2" max="2" width="77.25" customWidth="1"/>
    <col min="3" max="14" width="9" customWidth="1"/>
  </cols>
  <sheetData>
    <row r="1" spans="1:14" ht="20.100000000000001" customHeight="1">
      <c r="A1" s="106" t="s">
        <v>362</v>
      </c>
      <c r="B1" s="211"/>
      <c r="C1" s="1" t="s">
        <v>31</v>
      </c>
      <c r="D1" s="1"/>
      <c r="E1" s="1"/>
      <c r="F1" s="1"/>
      <c r="G1" s="1"/>
      <c r="H1" s="1"/>
      <c r="I1" s="1"/>
      <c r="J1" s="1"/>
      <c r="K1" s="1"/>
      <c r="L1" s="1"/>
      <c r="M1" s="1"/>
      <c r="N1" s="211"/>
    </row>
    <row r="2" spans="1:14" ht="20.100000000000001" customHeight="1">
      <c r="A2" s="119" t="s">
        <v>431</v>
      </c>
      <c r="B2" s="211"/>
      <c r="C2" s="1"/>
      <c r="D2" s="1"/>
      <c r="E2" s="1"/>
      <c r="F2" s="763" t="s">
        <v>26</v>
      </c>
      <c r="G2" s="764"/>
      <c r="H2" s="772">
        <f>事業実施計画書!E14</f>
        <v>0</v>
      </c>
      <c r="I2" s="770"/>
      <c r="J2" s="770"/>
      <c r="K2" s="770"/>
      <c r="L2" s="770"/>
      <c r="M2" s="771"/>
      <c r="N2" s="211"/>
    </row>
    <row r="3" spans="1:14" ht="20.100000000000001" customHeight="1">
      <c r="A3" s="119" t="s">
        <v>385</v>
      </c>
      <c r="B3" s="211"/>
      <c r="C3" s="1"/>
      <c r="D3" s="218"/>
      <c r="E3" s="218"/>
      <c r="F3" s="29"/>
      <c r="G3" s="29"/>
      <c r="H3" s="29"/>
      <c r="I3" s="29"/>
      <c r="J3" s="29"/>
      <c r="K3" s="29"/>
      <c r="L3" s="29"/>
      <c r="M3" s="29"/>
      <c r="N3" s="211"/>
    </row>
    <row r="4" spans="1:14" ht="20.100000000000001" customHeight="1" thickBot="1">
      <c r="A4" s="123" t="s">
        <v>386</v>
      </c>
      <c r="B4" s="211"/>
      <c r="C4" s="765" t="s">
        <v>42</v>
      </c>
      <c r="D4" s="765"/>
      <c r="E4" s="765"/>
      <c r="F4" s="765"/>
      <c r="G4" s="765"/>
      <c r="H4" s="765"/>
      <c r="I4" s="765"/>
      <c r="J4" s="765"/>
      <c r="K4" s="765"/>
      <c r="L4" s="765"/>
      <c r="M4" s="765"/>
      <c r="N4" s="211"/>
    </row>
    <row r="5" spans="1:14" ht="20.100000000000001" customHeight="1">
      <c r="A5" s="215" t="s">
        <v>363</v>
      </c>
      <c r="B5" s="234"/>
      <c r="C5" s="773">
        <f>B5</f>
        <v>0</v>
      </c>
      <c r="D5" s="774"/>
      <c r="E5" s="774"/>
      <c r="F5" s="774"/>
      <c r="G5" s="774"/>
      <c r="H5" s="774"/>
      <c r="I5" s="774"/>
      <c r="J5" s="774"/>
      <c r="K5" s="774"/>
      <c r="L5" s="774"/>
      <c r="M5" s="775"/>
      <c r="N5" s="211"/>
    </row>
    <row r="6" spans="1:14" ht="20.100000000000001" customHeight="1">
      <c r="A6" s="230" t="s">
        <v>364</v>
      </c>
      <c r="B6" s="216"/>
      <c r="C6" s="756"/>
      <c r="D6" s="757"/>
      <c r="E6" s="757"/>
      <c r="F6" s="757"/>
      <c r="G6" s="757"/>
      <c r="H6" s="757"/>
      <c r="I6" s="757"/>
      <c r="J6" s="757"/>
      <c r="K6" s="757"/>
      <c r="L6" s="757"/>
      <c r="M6" s="758"/>
      <c r="N6" s="211"/>
    </row>
    <row r="7" spans="1:14" ht="20.100000000000001" customHeight="1">
      <c r="A7" s="230" t="s">
        <v>365</v>
      </c>
      <c r="B7" s="216"/>
      <c r="C7" s="756"/>
      <c r="D7" s="757"/>
      <c r="E7" s="757"/>
      <c r="F7" s="757"/>
      <c r="G7" s="757"/>
      <c r="H7" s="757"/>
      <c r="I7" s="757"/>
      <c r="J7" s="757"/>
      <c r="K7" s="757"/>
      <c r="L7" s="757"/>
      <c r="M7" s="758"/>
      <c r="N7" s="211"/>
    </row>
    <row r="8" spans="1:14" ht="20.100000000000001" customHeight="1">
      <c r="A8" s="229" t="s">
        <v>366</v>
      </c>
      <c r="B8" s="216"/>
      <c r="C8" s="756"/>
      <c r="D8" s="757"/>
      <c r="E8" s="757"/>
      <c r="F8" s="757"/>
      <c r="G8" s="757"/>
      <c r="H8" s="757"/>
      <c r="I8" s="757"/>
      <c r="J8" s="757"/>
      <c r="K8" s="757"/>
      <c r="L8" s="757"/>
      <c r="M8" s="758"/>
      <c r="N8" s="211"/>
    </row>
    <row r="9" spans="1:14" ht="20.100000000000001" customHeight="1" thickBot="1">
      <c r="A9" s="214" t="s">
        <v>367</v>
      </c>
      <c r="B9" s="235"/>
      <c r="C9" s="756"/>
      <c r="D9" s="757"/>
      <c r="E9" s="757"/>
      <c r="F9" s="757"/>
      <c r="G9" s="757"/>
      <c r="H9" s="757"/>
      <c r="I9" s="757"/>
      <c r="J9" s="757"/>
      <c r="K9" s="757"/>
      <c r="L9" s="757"/>
      <c r="M9" s="758"/>
      <c r="N9" s="211"/>
    </row>
    <row r="10" spans="1:14" ht="20.100000000000001" customHeight="1">
      <c r="C10" s="776"/>
      <c r="D10" s="777"/>
      <c r="E10" s="777"/>
      <c r="F10" s="777"/>
      <c r="G10" s="777"/>
      <c r="H10" s="777"/>
      <c r="I10" s="777"/>
      <c r="J10" s="777"/>
      <c r="K10" s="777"/>
      <c r="L10" s="777"/>
      <c r="M10" s="778"/>
    </row>
    <row r="11" spans="1:14" ht="20.100000000000001" customHeight="1">
      <c r="C11" s="766" t="s">
        <v>32</v>
      </c>
      <c r="D11" s="767"/>
      <c r="E11" s="767"/>
      <c r="F11" s="767"/>
      <c r="G11" s="767"/>
      <c r="H11" s="767"/>
      <c r="I11" s="767"/>
      <c r="J11" s="767"/>
      <c r="K11" s="767"/>
      <c r="L11" s="767"/>
      <c r="M11" s="768"/>
    </row>
    <row r="12" spans="1:14" ht="20.100000000000001" customHeight="1">
      <c r="C12" s="769" t="s">
        <v>33</v>
      </c>
      <c r="D12" s="770"/>
      <c r="E12" s="770"/>
      <c r="F12" s="770"/>
      <c r="G12" s="770"/>
      <c r="H12" s="770"/>
      <c r="I12" s="770"/>
      <c r="J12" s="770"/>
      <c r="K12" s="770"/>
      <c r="L12" s="770"/>
      <c r="M12" s="771"/>
    </row>
    <row r="13" spans="1:14" ht="20.100000000000001" customHeight="1">
      <c r="C13" s="30" t="s">
        <v>176</v>
      </c>
      <c r="D13" s="31"/>
      <c r="E13" s="31"/>
      <c r="F13" s="31"/>
      <c r="G13" s="31"/>
      <c r="H13" s="31"/>
      <c r="I13" s="31"/>
      <c r="J13" s="31"/>
      <c r="K13" s="31"/>
      <c r="L13" s="31"/>
      <c r="M13" s="32"/>
    </row>
    <row r="14" spans="1:14" ht="20.100000000000001" customHeight="1">
      <c r="C14" s="756">
        <f>B6</f>
        <v>0</v>
      </c>
      <c r="D14" s="757"/>
      <c r="E14" s="757"/>
      <c r="F14" s="757"/>
      <c r="G14" s="757"/>
      <c r="H14" s="757"/>
      <c r="I14" s="757"/>
      <c r="J14" s="757"/>
      <c r="K14" s="757"/>
      <c r="L14" s="757"/>
      <c r="M14" s="758"/>
    </row>
    <row r="15" spans="1:14" ht="20.100000000000001" customHeight="1">
      <c r="C15" s="756"/>
      <c r="D15" s="757"/>
      <c r="E15" s="757"/>
      <c r="F15" s="757"/>
      <c r="G15" s="757"/>
      <c r="H15" s="757"/>
      <c r="I15" s="757"/>
      <c r="J15" s="757"/>
      <c r="K15" s="757"/>
      <c r="L15" s="757"/>
      <c r="M15" s="758"/>
    </row>
    <row r="16" spans="1:14" ht="20.100000000000001" customHeight="1">
      <c r="C16" s="756"/>
      <c r="D16" s="757"/>
      <c r="E16" s="757"/>
      <c r="F16" s="757"/>
      <c r="G16" s="757"/>
      <c r="H16" s="757"/>
      <c r="I16" s="757"/>
      <c r="J16" s="757"/>
      <c r="K16" s="757"/>
      <c r="L16" s="757"/>
      <c r="M16" s="758"/>
    </row>
    <row r="17" spans="3:13" ht="20.100000000000001" customHeight="1">
      <c r="C17" s="756"/>
      <c r="D17" s="757"/>
      <c r="E17" s="757"/>
      <c r="F17" s="757"/>
      <c r="G17" s="757"/>
      <c r="H17" s="757"/>
      <c r="I17" s="757"/>
      <c r="J17" s="757"/>
      <c r="K17" s="757"/>
      <c r="L17" s="757"/>
      <c r="M17" s="758"/>
    </row>
    <row r="18" spans="3:13" ht="20.100000000000001" customHeight="1">
      <c r="C18" s="759"/>
      <c r="D18" s="760"/>
      <c r="E18" s="760"/>
      <c r="F18" s="760"/>
      <c r="G18" s="760"/>
      <c r="H18" s="760"/>
      <c r="I18" s="760"/>
      <c r="J18" s="760"/>
      <c r="K18" s="760"/>
      <c r="L18" s="760"/>
      <c r="M18" s="761"/>
    </row>
    <row r="19" spans="3:13" ht="20.100000000000001" customHeight="1">
      <c r="C19" s="30" t="s">
        <v>34</v>
      </c>
      <c r="D19" s="31"/>
      <c r="E19" s="31"/>
      <c r="F19" s="31"/>
      <c r="G19" s="31"/>
      <c r="H19" s="31"/>
      <c r="I19" s="31"/>
      <c r="J19" s="31"/>
      <c r="K19" s="31"/>
      <c r="L19" s="31"/>
      <c r="M19" s="32"/>
    </row>
    <row r="20" spans="3:13" ht="20.100000000000001" customHeight="1">
      <c r="C20" s="756">
        <f>B7</f>
        <v>0</v>
      </c>
      <c r="D20" s="757"/>
      <c r="E20" s="757"/>
      <c r="F20" s="757"/>
      <c r="G20" s="757"/>
      <c r="H20" s="757"/>
      <c r="I20" s="757"/>
      <c r="J20" s="757"/>
      <c r="K20" s="757"/>
      <c r="L20" s="757"/>
      <c r="M20" s="758"/>
    </row>
    <row r="21" spans="3:13" ht="20.100000000000001" customHeight="1">
      <c r="C21" s="756"/>
      <c r="D21" s="757"/>
      <c r="E21" s="757"/>
      <c r="F21" s="757"/>
      <c r="G21" s="757"/>
      <c r="H21" s="757"/>
      <c r="I21" s="757"/>
      <c r="J21" s="757"/>
      <c r="K21" s="757"/>
      <c r="L21" s="757"/>
      <c r="M21" s="758"/>
    </row>
    <row r="22" spans="3:13" ht="20.100000000000001" customHeight="1">
      <c r="C22" s="756"/>
      <c r="D22" s="757"/>
      <c r="E22" s="757"/>
      <c r="F22" s="757"/>
      <c r="G22" s="757"/>
      <c r="H22" s="757"/>
      <c r="I22" s="757"/>
      <c r="J22" s="757"/>
      <c r="K22" s="757"/>
      <c r="L22" s="757"/>
      <c r="M22" s="758"/>
    </row>
    <row r="23" spans="3:13" ht="20.100000000000001" customHeight="1">
      <c r="C23" s="756"/>
      <c r="D23" s="757"/>
      <c r="E23" s="757"/>
      <c r="F23" s="757"/>
      <c r="G23" s="757"/>
      <c r="H23" s="757"/>
      <c r="I23" s="757"/>
      <c r="J23" s="757"/>
      <c r="K23" s="757"/>
      <c r="L23" s="757"/>
      <c r="M23" s="758"/>
    </row>
    <row r="24" spans="3:13" ht="20.100000000000001" customHeight="1">
      <c r="C24" s="30" t="s">
        <v>35</v>
      </c>
      <c r="D24" s="31"/>
      <c r="E24" s="31"/>
      <c r="F24" s="31"/>
      <c r="G24" s="31"/>
      <c r="H24" s="31"/>
      <c r="I24" s="31"/>
      <c r="J24" s="31"/>
      <c r="K24" s="31"/>
      <c r="L24" s="31"/>
      <c r="M24" s="32"/>
    </row>
    <row r="25" spans="3:13" ht="20.100000000000001" customHeight="1">
      <c r="C25" s="756">
        <f>B8</f>
        <v>0</v>
      </c>
      <c r="D25" s="757"/>
      <c r="E25" s="757"/>
      <c r="F25" s="757"/>
      <c r="G25" s="757"/>
      <c r="H25" s="757"/>
      <c r="I25" s="757"/>
      <c r="J25" s="757"/>
      <c r="K25" s="757"/>
      <c r="L25" s="757"/>
      <c r="M25" s="758"/>
    </row>
    <row r="26" spans="3:13" ht="20.100000000000001" customHeight="1">
      <c r="C26" s="756"/>
      <c r="D26" s="757"/>
      <c r="E26" s="757"/>
      <c r="F26" s="757"/>
      <c r="G26" s="757"/>
      <c r="H26" s="757"/>
      <c r="I26" s="757"/>
      <c r="J26" s="757"/>
      <c r="K26" s="757"/>
      <c r="L26" s="757"/>
      <c r="M26" s="758"/>
    </row>
    <row r="27" spans="3:13" ht="20.100000000000001" customHeight="1">
      <c r="C27" s="756"/>
      <c r="D27" s="757"/>
      <c r="E27" s="757"/>
      <c r="F27" s="757"/>
      <c r="G27" s="757"/>
      <c r="H27" s="757"/>
      <c r="I27" s="757"/>
      <c r="J27" s="757"/>
      <c r="K27" s="757"/>
      <c r="L27" s="757"/>
      <c r="M27" s="758"/>
    </row>
    <row r="28" spans="3:13" ht="20.100000000000001" customHeight="1">
      <c r="C28" s="759"/>
      <c r="D28" s="760"/>
      <c r="E28" s="760"/>
      <c r="F28" s="760"/>
      <c r="G28" s="760"/>
      <c r="H28" s="760"/>
      <c r="I28" s="760"/>
      <c r="J28" s="760"/>
      <c r="K28" s="760"/>
      <c r="L28" s="760"/>
      <c r="M28" s="761"/>
    </row>
    <row r="29" spans="3:13" ht="20.100000000000001" customHeight="1">
      <c r="C29" s="33" t="s">
        <v>36</v>
      </c>
      <c r="D29" s="29"/>
      <c r="E29" s="29"/>
      <c r="F29" s="29"/>
      <c r="G29" s="29"/>
      <c r="H29" s="29"/>
      <c r="I29" s="29"/>
      <c r="J29" s="29"/>
      <c r="K29" s="29"/>
      <c r="L29" s="29"/>
      <c r="M29" s="34"/>
    </row>
    <row r="30" spans="3:13" ht="20.100000000000001" customHeight="1">
      <c r="C30" s="756" t="str">
        <f>IF(B9="","",B9)</f>
        <v/>
      </c>
      <c r="D30" s="757"/>
      <c r="E30" s="757"/>
      <c r="F30" s="757"/>
      <c r="G30" s="757"/>
      <c r="H30" s="757"/>
      <c r="I30" s="757"/>
      <c r="J30" s="757"/>
      <c r="K30" s="757"/>
      <c r="L30" s="757"/>
      <c r="M30" s="758"/>
    </row>
    <row r="31" spans="3:13" ht="20.100000000000001" customHeight="1">
      <c r="C31" s="756"/>
      <c r="D31" s="757"/>
      <c r="E31" s="757"/>
      <c r="F31" s="757"/>
      <c r="G31" s="757"/>
      <c r="H31" s="757"/>
      <c r="I31" s="757"/>
      <c r="J31" s="757"/>
      <c r="K31" s="757"/>
      <c r="L31" s="757"/>
      <c r="M31" s="758"/>
    </row>
    <row r="32" spans="3:13" ht="20.100000000000001" customHeight="1">
      <c r="C32" s="756"/>
      <c r="D32" s="757"/>
      <c r="E32" s="757"/>
      <c r="F32" s="757"/>
      <c r="G32" s="757"/>
      <c r="H32" s="757"/>
      <c r="I32" s="757"/>
      <c r="J32" s="757"/>
      <c r="K32" s="757"/>
      <c r="L32" s="757"/>
      <c r="M32" s="758"/>
    </row>
    <row r="33" spans="3:13" ht="20.100000000000001" customHeight="1">
      <c r="C33" s="756"/>
      <c r="D33" s="757"/>
      <c r="E33" s="757"/>
      <c r="F33" s="757"/>
      <c r="G33" s="757"/>
      <c r="H33" s="757"/>
      <c r="I33" s="757"/>
      <c r="J33" s="757"/>
      <c r="K33" s="757"/>
      <c r="L33" s="757"/>
      <c r="M33" s="758"/>
    </row>
    <row r="34" spans="3:13" ht="20.100000000000001" customHeight="1">
      <c r="C34" s="759"/>
      <c r="D34" s="760"/>
      <c r="E34" s="760"/>
      <c r="F34" s="760"/>
      <c r="G34" s="760"/>
      <c r="H34" s="760"/>
      <c r="I34" s="760"/>
      <c r="J34" s="760"/>
      <c r="K34" s="760"/>
      <c r="L34" s="760"/>
      <c r="M34" s="761"/>
    </row>
    <row r="35" spans="3:13" ht="20.100000000000001" customHeight="1">
      <c r="C35" s="217"/>
      <c r="D35" s="218"/>
      <c r="E35" s="218"/>
      <c r="F35" s="218"/>
      <c r="G35" s="218"/>
      <c r="H35" s="218"/>
      <c r="I35" s="218"/>
      <c r="J35" s="218"/>
      <c r="K35" s="218"/>
      <c r="L35" s="218"/>
      <c r="M35" s="219"/>
    </row>
    <row r="36" spans="3:13" ht="20.100000000000001" customHeight="1">
      <c r="C36" s="223" t="s">
        <v>436</v>
      </c>
      <c r="D36" s="101"/>
      <c r="E36" s="101"/>
      <c r="F36" s="101"/>
      <c r="G36" s="101"/>
      <c r="H36" s="101"/>
      <c r="I36" s="101"/>
      <c r="J36" s="101"/>
      <c r="K36" s="101"/>
      <c r="L36" s="101"/>
      <c r="M36" s="224"/>
    </row>
    <row r="37" spans="3:13" ht="20.100000000000001" customHeight="1">
      <c r="C37" s="223" t="s">
        <v>435</v>
      </c>
      <c r="D37" s="101"/>
      <c r="E37" s="101"/>
      <c r="F37" s="101"/>
      <c r="G37" s="101"/>
      <c r="H37" s="101"/>
      <c r="I37" s="101"/>
      <c r="J37" s="101"/>
      <c r="K37" s="101"/>
      <c r="L37" s="101"/>
      <c r="M37" s="224"/>
    </row>
    <row r="38" spans="3:13" ht="20.100000000000001" customHeight="1">
      <c r="C38" s="231" t="s">
        <v>434</v>
      </c>
      <c r="D38" s="232"/>
      <c r="E38" s="232"/>
      <c r="F38" s="232"/>
      <c r="G38" s="232"/>
      <c r="H38" s="232"/>
      <c r="I38" s="232"/>
      <c r="J38" s="232"/>
      <c r="K38" s="232"/>
      <c r="L38" s="232"/>
      <c r="M38" s="233"/>
    </row>
    <row r="39" spans="3:13" ht="20.100000000000001" customHeight="1">
      <c r="C39" s="762" t="s">
        <v>432</v>
      </c>
      <c r="D39" s="762"/>
      <c r="E39" s="762"/>
      <c r="F39" s="762"/>
      <c r="G39" s="762"/>
      <c r="H39" s="762"/>
      <c r="I39" s="762"/>
      <c r="J39" s="762"/>
      <c r="K39" s="762"/>
      <c r="L39" s="762"/>
      <c r="M39" s="762"/>
    </row>
    <row r="40" spans="3:13" ht="20.100000000000001" customHeight="1">
      <c r="C40" t="s">
        <v>433</v>
      </c>
    </row>
  </sheetData>
  <sheetProtection sheet="1" objects="1" scenarios="1"/>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6"/>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M3" sqref="M3"/>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80" t="s">
        <v>68</v>
      </c>
      <c r="B4" s="781"/>
      <c r="C4" s="236">
        <f>事業実施計画書!E14</f>
        <v>0</v>
      </c>
    </row>
    <row r="6" spans="1:3" ht="44.25" customHeight="1">
      <c r="A6" s="782" t="s">
        <v>63</v>
      </c>
      <c r="B6" s="3" t="s">
        <v>64</v>
      </c>
      <c r="C6" s="213">
        <f>事業実施計画書!E24</f>
        <v>0</v>
      </c>
    </row>
    <row r="7" spans="1:3" ht="44.25" customHeight="1">
      <c r="A7" s="783"/>
      <c r="B7" s="11" t="s">
        <v>6</v>
      </c>
      <c r="C7" s="237">
        <f>事業実施計画書!E25</f>
        <v>0</v>
      </c>
    </row>
    <row r="8" spans="1:3" ht="44.25" customHeight="1">
      <c r="A8" s="783"/>
      <c r="B8" s="11" t="s">
        <v>62</v>
      </c>
      <c r="C8" s="237">
        <f>事業実施計画書!E26</f>
        <v>0</v>
      </c>
    </row>
    <row r="9" spans="1:3" ht="30" customHeight="1">
      <c r="A9" s="783" t="s">
        <v>80</v>
      </c>
      <c r="B9" s="582"/>
      <c r="C9" s="237">
        <f>事業実施計画書!E27</f>
        <v>0</v>
      </c>
    </row>
    <row r="10" spans="1:3" ht="30" customHeight="1">
      <c r="A10" s="784" t="s">
        <v>81</v>
      </c>
      <c r="B10" s="785"/>
      <c r="C10" s="238">
        <f>事業実施計画書!E28</f>
        <v>0</v>
      </c>
    </row>
    <row r="11" spans="1:3">
      <c r="A11" s="779"/>
      <c r="B11" s="779"/>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6"/>
  <pageMargins left="0.75" right="0.47" top="0.7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M3" sqref="M3"/>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86" t="s">
        <v>126</v>
      </c>
    </row>
    <row r="2" spans="1:10" ht="12" customHeight="1">
      <c r="A2" s="786"/>
    </row>
    <row r="3" spans="1:10" ht="32.25" customHeight="1">
      <c r="A3" s="791" t="s">
        <v>346</v>
      </c>
      <c r="B3" s="791"/>
      <c r="C3" s="791"/>
      <c r="D3" s="791"/>
      <c r="E3" s="791"/>
      <c r="F3" s="791"/>
      <c r="G3" s="791"/>
      <c r="H3" s="35"/>
      <c r="I3" s="35"/>
      <c r="J3" s="35"/>
    </row>
    <row r="5" spans="1:10" ht="54.75" customHeight="1">
      <c r="A5" s="792" t="s">
        <v>184</v>
      </c>
      <c r="B5" s="792"/>
      <c r="C5" s="792"/>
      <c r="D5" s="792"/>
      <c r="E5" s="792"/>
      <c r="F5" s="792"/>
      <c r="G5" s="792"/>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352</v>
      </c>
    </row>
    <row r="17" spans="1:9" ht="18.75" customHeight="1">
      <c r="A17" s="37" t="s">
        <v>347</v>
      </c>
      <c r="B17" s="37" t="s">
        <v>145</v>
      </c>
      <c r="C17" s="37" t="s">
        <v>353</v>
      </c>
      <c r="D17" s="787" t="s">
        <v>191</v>
      </c>
      <c r="E17" s="788"/>
      <c r="F17" s="788"/>
      <c r="G17" s="789"/>
      <c r="H17" s="38"/>
      <c r="I17" s="38"/>
    </row>
    <row r="18" spans="1:9" ht="27.75" customHeight="1">
      <c r="A18" s="39"/>
      <c r="B18" s="40" t="s">
        <v>106</v>
      </c>
      <c r="C18" s="41" t="s">
        <v>348</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349</v>
      </c>
      <c r="B20" s="47"/>
      <c r="C20" s="47"/>
      <c r="D20" s="47" t="s">
        <v>149</v>
      </c>
      <c r="E20" s="47"/>
      <c r="F20" s="47"/>
      <c r="G20" s="48"/>
      <c r="H20" s="38"/>
      <c r="I20" s="38"/>
    </row>
    <row r="21" spans="1:9" ht="30" customHeight="1">
      <c r="A21" s="49" t="s">
        <v>350</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351</v>
      </c>
      <c r="B24" s="38"/>
      <c r="C24" s="38"/>
      <c r="D24" s="38"/>
      <c r="E24" s="38"/>
      <c r="F24" s="38"/>
      <c r="G24" s="45"/>
      <c r="H24" s="38"/>
      <c r="I24" s="38"/>
    </row>
    <row r="25" spans="1:9" ht="30" customHeight="1">
      <c r="A25" s="793"/>
      <c r="B25" s="794"/>
      <c r="C25" s="794"/>
      <c r="D25" s="794"/>
      <c r="E25" s="794"/>
      <c r="F25" s="794"/>
      <c r="G25" s="795"/>
      <c r="H25" s="38"/>
      <c r="I25" s="38"/>
    </row>
    <row r="28" spans="1:9" ht="18.75" customHeight="1">
      <c r="A28" s="2" t="s">
        <v>371</v>
      </c>
    </row>
    <row r="29" spans="1:9" ht="18.75" customHeight="1"/>
    <row r="30" spans="1:9" ht="18.75" customHeight="1">
      <c r="A30" s="37" t="s">
        <v>101</v>
      </c>
      <c r="B30" s="37" t="s">
        <v>145</v>
      </c>
      <c r="C30" s="37" t="s">
        <v>102</v>
      </c>
      <c r="D30" s="790" t="s">
        <v>246</v>
      </c>
      <c r="E30" s="790"/>
      <c r="F30" s="790"/>
      <c r="G30" s="790"/>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387</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6"/>
  <pageMargins left="0.68" right="0.4" top="0.28999999999999998" bottom="0.28000000000000003" header="0.19" footer="0.17"/>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M3" sqref="M3"/>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4">
      <c r="A1" s="786" t="s">
        <v>127</v>
      </c>
      <c r="B1" s="786"/>
      <c r="C1" s="786"/>
      <c r="D1" s="786"/>
      <c r="E1" s="786"/>
      <c r="Y1" s="57" t="s">
        <v>144</v>
      </c>
      <c r="Z1" s="800"/>
      <c r="AA1" s="800"/>
      <c r="AB1" s="2" t="s">
        <v>109</v>
      </c>
      <c r="AC1" s="800"/>
      <c r="AD1" s="800"/>
      <c r="AE1" s="2" t="s">
        <v>110</v>
      </c>
      <c r="AF1" s="800"/>
      <c r="AG1" s="800"/>
      <c r="AH1" s="57" t="s">
        <v>16</v>
      </c>
    </row>
    <row r="2" spans="1:34" ht="9" customHeight="1">
      <c r="A2" s="786"/>
      <c r="B2" s="786"/>
      <c r="C2" s="786"/>
      <c r="D2" s="786"/>
      <c r="E2" s="786"/>
    </row>
    <row r="3" spans="1:34" ht="9" customHeight="1"/>
    <row r="4" spans="1:34">
      <c r="B4" s="2" t="s">
        <v>128</v>
      </c>
    </row>
    <row r="5" spans="1:34" ht="7.5" customHeight="1"/>
    <row r="7" spans="1:34">
      <c r="M7" s="2" t="s">
        <v>111</v>
      </c>
    </row>
    <row r="8" spans="1:34" ht="16.5" customHeight="1">
      <c r="M8" s="799" t="s">
        <v>112</v>
      </c>
      <c r="N8" s="800"/>
      <c r="O8" s="800"/>
      <c r="P8" s="800"/>
      <c r="Q8" s="800"/>
      <c r="R8" s="800"/>
      <c r="S8" s="35"/>
      <c r="T8" s="800"/>
      <c r="U8" s="800"/>
      <c r="V8" s="800"/>
      <c r="W8" s="800"/>
      <c r="X8" s="800"/>
      <c r="Y8" s="800"/>
      <c r="Z8" s="800"/>
      <c r="AA8" s="800"/>
      <c r="AB8" s="800"/>
      <c r="AC8" s="800"/>
      <c r="AD8" s="800"/>
      <c r="AE8" s="800"/>
      <c r="AF8" s="800"/>
      <c r="AG8" s="800"/>
      <c r="AH8" s="800"/>
    </row>
    <row r="9" spans="1:34" ht="16.5" customHeight="1">
      <c r="M9" s="799" t="s">
        <v>2</v>
      </c>
      <c r="N9" s="800"/>
      <c r="O9" s="800"/>
      <c r="P9" s="800"/>
      <c r="Q9" s="800"/>
      <c r="R9" s="800"/>
      <c r="S9" s="35"/>
      <c r="T9" s="800"/>
      <c r="U9" s="800"/>
      <c r="V9" s="800"/>
      <c r="W9" s="800"/>
      <c r="X9" s="800"/>
      <c r="Y9" s="800"/>
      <c r="Z9" s="800"/>
      <c r="AA9" s="800"/>
      <c r="AB9" s="800"/>
      <c r="AC9" s="800"/>
      <c r="AD9" s="800"/>
      <c r="AE9" s="800"/>
      <c r="AF9" s="800"/>
      <c r="AG9" s="800"/>
      <c r="AH9" s="800"/>
    </row>
    <row r="10" spans="1:34" ht="16.5" customHeight="1">
      <c r="M10" s="799" t="s">
        <v>44</v>
      </c>
      <c r="N10" s="800"/>
      <c r="O10" s="800"/>
      <c r="P10" s="800"/>
      <c r="Q10" s="800"/>
      <c r="R10" s="800"/>
      <c r="S10" s="35"/>
      <c r="T10" s="800"/>
      <c r="U10" s="800"/>
      <c r="V10" s="800"/>
      <c r="W10" s="800"/>
      <c r="X10" s="800"/>
      <c r="Y10" s="800"/>
      <c r="Z10" s="800"/>
      <c r="AA10" s="800"/>
      <c r="AB10" s="800"/>
      <c r="AC10" s="800"/>
      <c r="AD10" s="800"/>
      <c r="AE10" s="800"/>
      <c r="AF10" s="800"/>
      <c r="AG10" s="35"/>
      <c r="AH10" s="35"/>
    </row>
    <row r="11" spans="1:34">
      <c r="T11" s="35"/>
      <c r="U11" s="35"/>
      <c r="V11" s="35"/>
      <c r="W11" s="35"/>
      <c r="X11" s="35"/>
      <c r="Y11" s="35"/>
      <c r="Z11" s="35"/>
      <c r="AA11" s="35"/>
      <c r="AB11" s="35"/>
      <c r="AC11" s="35"/>
      <c r="AD11" s="35"/>
      <c r="AE11" s="35"/>
    </row>
    <row r="12" spans="1:34">
      <c r="M12" s="2" t="s">
        <v>124</v>
      </c>
    </row>
    <row r="13" spans="1:34" ht="15.75" customHeight="1">
      <c r="M13" s="796" t="s">
        <v>113</v>
      </c>
      <c r="N13" s="796"/>
      <c r="O13" s="796"/>
      <c r="P13" s="796"/>
      <c r="Q13" s="796"/>
      <c r="R13" s="796"/>
      <c r="S13" s="796"/>
      <c r="T13" s="58"/>
      <c r="U13" s="59"/>
      <c r="V13" s="59"/>
      <c r="W13" s="59"/>
      <c r="X13" s="59"/>
      <c r="Y13" s="59"/>
      <c r="Z13" s="59"/>
      <c r="AA13" s="59"/>
      <c r="AB13" s="59"/>
      <c r="AC13" s="12"/>
      <c r="AD13" s="797"/>
      <c r="AE13" s="797"/>
      <c r="AF13" s="797"/>
      <c r="AG13" s="797"/>
      <c r="AH13" s="797"/>
    </row>
    <row r="14" spans="1:34" ht="24" customHeight="1">
      <c r="M14" s="796" t="s">
        <v>114</v>
      </c>
      <c r="N14" s="796"/>
      <c r="O14" s="796"/>
      <c r="P14" s="796"/>
      <c r="Q14" s="796"/>
      <c r="R14" s="796"/>
      <c r="S14" s="796"/>
      <c r="T14" s="798"/>
      <c r="U14" s="798"/>
      <c r="V14" s="798"/>
      <c r="W14" s="798"/>
      <c r="X14" s="798"/>
      <c r="Y14" s="798"/>
      <c r="Z14" s="798"/>
      <c r="AA14" s="798"/>
      <c r="AB14" s="798"/>
      <c r="AC14" s="798"/>
      <c r="AD14" s="798"/>
      <c r="AE14" s="798"/>
      <c r="AF14" s="798"/>
      <c r="AG14" s="798"/>
      <c r="AH14" s="798"/>
    </row>
    <row r="15" spans="1:34" ht="24" customHeight="1">
      <c r="M15" s="796" t="s">
        <v>112</v>
      </c>
      <c r="N15" s="796"/>
      <c r="O15" s="796"/>
      <c r="P15" s="796"/>
      <c r="Q15" s="796"/>
      <c r="R15" s="796"/>
      <c r="S15" s="796"/>
      <c r="T15" s="798"/>
      <c r="U15" s="798"/>
      <c r="V15" s="798"/>
      <c r="W15" s="798"/>
      <c r="X15" s="798"/>
      <c r="Y15" s="798"/>
      <c r="Z15" s="798"/>
      <c r="AA15" s="798"/>
      <c r="AB15" s="798"/>
      <c r="AC15" s="798"/>
      <c r="AD15" s="798"/>
      <c r="AE15" s="798"/>
      <c r="AF15" s="798"/>
      <c r="AG15" s="798"/>
      <c r="AH15" s="798"/>
    </row>
    <row r="16" spans="1:34" ht="29.25" customHeight="1">
      <c r="M16" s="796" t="s">
        <v>115</v>
      </c>
      <c r="N16" s="796"/>
      <c r="O16" s="796"/>
      <c r="P16" s="796"/>
      <c r="Q16" s="796"/>
      <c r="R16" s="796"/>
      <c r="S16" s="796"/>
      <c r="T16" s="798"/>
      <c r="U16" s="798"/>
      <c r="V16" s="798"/>
      <c r="W16" s="798"/>
      <c r="X16" s="798"/>
      <c r="Y16" s="798"/>
      <c r="Z16" s="798"/>
      <c r="AA16" s="798"/>
      <c r="AB16" s="798"/>
      <c r="AC16" s="798"/>
      <c r="AD16" s="798"/>
      <c r="AE16" s="798"/>
      <c r="AF16" s="798"/>
      <c r="AG16" s="798"/>
      <c r="AH16" s="798"/>
    </row>
    <row r="18" spans="1:34">
      <c r="A18" s="779" t="s">
        <v>116</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row>
    <row r="20" spans="1:34" ht="36" customHeight="1">
      <c r="A20" s="816" t="s">
        <v>182</v>
      </c>
      <c r="B20" s="816"/>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row>
    <row r="21" spans="1:34" ht="36" customHeight="1">
      <c r="A21" s="816"/>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7" t="s">
        <v>118</v>
      </c>
      <c r="B25" s="818"/>
      <c r="C25" s="818"/>
      <c r="D25" s="818"/>
      <c r="E25" s="818"/>
      <c r="F25" s="818"/>
      <c r="G25" s="819"/>
      <c r="H25" s="823" t="s">
        <v>144</v>
      </c>
      <c r="I25" s="802"/>
      <c r="J25" s="802"/>
      <c r="K25" s="802"/>
      <c r="L25" s="802"/>
      <c r="M25" s="802" t="s">
        <v>109</v>
      </c>
      <c r="N25" s="802"/>
      <c r="O25" s="802"/>
      <c r="P25" s="802"/>
      <c r="Q25" s="802" t="s">
        <v>110</v>
      </c>
      <c r="R25" s="802"/>
      <c r="S25" s="802"/>
      <c r="T25" s="802"/>
      <c r="U25" s="802" t="s">
        <v>16</v>
      </c>
      <c r="V25" s="61"/>
      <c r="W25" s="61"/>
      <c r="X25" s="61"/>
      <c r="Y25" s="61"/>
      <c r="Z25" s="61"/>
      <c r="AA25" s="61"/>
      <c r="AB25" s="61"/>
      <c r="AC25" s="61"/>
      <c r="AD25" s="61"/>
      <c r="AE25" s="61"/>
      <c r="AF25" s="61"/>
      <c r="AG25" s="61"/>
      <c r="AH25" s="62"/>
    </row>
    <row r="26" spans="1:34">
      <c r="A26" s="820"/>
      <c r="B26" s="821"/>
      <c r="C26" s="821"/>
      <c r="D26" s="821"/>
      <c r="E26" s="821"/>
      <c r="F26" s="821"/>
      <c r="G26" s="822"/>
      <c r="H26" s="824"/>
      <c r="I26" s="803"/>
      <c r="J26" s="803"/>
      <c r="K26" s="803"/>
      <c r="L26" s="803"/>
      <c r="M26" s="803"/>
      <c r="N26" s="803"/>
      <c r="O26" s="803"/>
      <c r="P26" s="803"/>
      <c r="Q26" s="803"/>
      <c r="R26" s="803"/>
      <c r="S26" s="803"/>
      <c r="T26" s="803"/>
      <c r="U26" s="803"/>
      <c r="V26" s="63"/>
      <c r="W26" s="63"/>
      <c r="X26" s="63"/>
      <c r="Y26" s="63"/>
      <c r="Z26" s="63"/>
      <c r="AA26" s="63"/>
      <c r="AB26" s="63"/>
      <c r="AC26" s="63"/>
      <c r="AD26" s="63"/>
      <c r="AE26" s="63"/>
      <c r="AF26" s="63"/>
      <c r="AG26" s="63"/>
      <c r="AH26" s="64"/>
    </row>
    <row r="27" spans="1:34" ht="15.75" customHeight="1">
      <c r="A27" s="815" t="s">
        <v>119</v>
      </c>
      <c r="B27" s="815"/>
      <c r="C27" s="815"/>
      <c r="D27" s="815"/>
      <c r="E27" s="815"/>
      <c r="F27" s="815"/>
      <c r="G27" s="815"/>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row>
    <row r="28" spans="1:34" ht="15.75" customHeight="1">
      <c r="A28" s="815"/>
      <c r="B28" s="815"/>
      <c r="C28" s="815"/>
      <c r="D28" s="815"/>
      <c r="E28" s="815"/>
      <c r="F28" s="815"/>
      <c r="G28" s="815"/>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row>
    <row r="29" spans="1:34" ht="15.75" customHeight="1">
      <c r="A29" s="796" t="s">
        <v>120</v>
      </c>
      <c r="B29" s="796"/>
      <c r="C29" s="796"/>
      <c r="D29" s="796"/>
      <c r="E29" s="796"/>
      <c r="F29" s="796"/>
      <c r="G29" s="796"/>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row>
    <row r="30" spans="1:34" ht="15.75" customHeight="1">
      <c r="A30" s="796"/>
      <c r="B30" s="796"/>
      <c r="C30" s="796"/>
      <c r="D30" s="796"/>
      <c r="E30" s="796"/>
      <c r="F30" s="796"/>
      <c r="G30" s="796"/>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row>
    <row r="31" spans="1:34" ht="13.5" customHeight="1">
      <c r="A31" s="806" t="s">
        <v>121</v>
      </c>
      <c r="B31" s="807"/>
      <c r="C31" s="807"/>
      <c r="D31" s="807"/>
      <c r="E31" s="807"/>
      <c r="F31" s="807"/>
      <c r="G31" s="808"/>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row>
    <row r="32" spans="1:34">
      <c r="A32" s="809"/>
      <c r="B32" s="652"/>
      <c r="C32" s="652"/>
      <c r="D32" s="652"/>
      <c r="E32" s="652"/>
      <c r="F32" s="652"/>
      <c r="G32" s="810"/>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row>
    <row r="33" spans="1:34">
      <c r="A33" s="809"/>
      <c r="B33" s="652"/>
      <c r="C33" s="652"/>
      <c r="D33" s="652"/>
      <c r="E33" s="652"/>
      <c r="F33" s="652"/>
      <c r="G33" s="810"/>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row>
    <row r="34" spans="1:34">
      <c r="A34" s="809"/>
      <c r="B34" s="652"/>
      <c r="C34" s="652"/>
      <c r="D34" s="652"/>
      <c r="E34" s="652"/>
      <c r="F34" s="652"/>
      <c r="G34" s="810"/>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row>
    <row r="35" spans="1:34">
      <c r="A35" s="809"/>
      <c r="B35" s="652"/>
      <c r="C35" s="652"/>
      <c r="D35" s="652"/>
      <c r="E35" s="652"/>
      <c r="F35" s="652"/>
      <c r="G35" s="810"/>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row>
    <row r="36" spans="1:34">
      <c r="A36" s="811"/>
      <c r="B36" s="812"/>
      <c r="C36" s="812"/>
      <c r="D36" s="812"/>
      <c r="E36" s="812"/>
      <c r="F36" s="812"/>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row>
    <row r="37" spans="1:34" ht="13.5" customHeight="1">
      <c r="A37" s="806" t="s">
        <v>122</v>
      </c>
      <c r="B37" s="807"/>
      <c r="C37" s="807"/>
      <c r="D37" s="807"/>
      <c r="E37" s="807"/>
      <c r="F37" s="807"/>
      <c r="G37" s="808"/>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row>
    <row r="38" spans="1:34">
      <c r="A38" s="809"/>
      <c r="B38" s="652"/>
      <c r="C38" s="652"/>
      <c r="D38" s="652"/>
      <c r="E38" s="652"/>
      <c r="F38" s="652"/>
      <c r="G38" s="810"/>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row>
    <row r="39" spans="1:34">
      <c r="A39" s="809"/>
      <c r="B39" s="652"/>
      <c r="C39" s="652"/>
      <c r="D39" s="652"/>
      <c r="E39" s="652"/>
      <c r="F39" s="652"/>
      <c r="G39" s="810"/>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row>
    <row r="40" spans="1:34">
      <c r="A40" s="809"/>
      <c r="B40" s="652"/>
      <c r="C40" s="652"/>
      <c r="D40" s="652"/>
      <c r="E40" s="652"/>
      <c r="F40" s="652"/>
      <c r="G40" s="810"/>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row>
    <row r="41" spans="1:34">
      <c r="A41" s="809"/>
      <c r="B41" s="652"/>
      <c r="C41" s="652"/>
      <c r="D41" s="652"/>
      <c r="E41" s="652"/>
      <c r="F41" s="652"/>
      <c r="G41" s="810"/>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row>
    <row r="42" spans="1:34">
      <c r="A42" s="811"/>
      <c r="B42" s="812"/>
      <c r="C42" s="812"/>
      <c r="D42" s="812"/>
      <c r="E42" s="812"/>
      <c r="F42" s="812"/>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04"/>
      <c r="Y45" s="800"/>
      <c r="Z45" s="800"/>
      <c r="AA45" s="800"/>
      <c r="AB45" s="800"/>
      <c r="AC45" s="800"/>
      <c r="AD45" s="800"/>
      <c r="AE45" s="800"/>
      <c r="AF45" s="800"/>
      <c r="AG45" s="800"/>
      <c r="AH45" s="805"/>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04"/>
      <c r="Y47" s="800"/>
      <c r="Z47" s="800"/>
      <c r="AA47" s="800"/>
      <c r="AB47" s="800"/>
      <c r="AC47" s="800"/>
      <c r="AD47" s="800"/>
      <c r="AE47" s="800"/>
      <c r="AF47" s="800"/>
      <c r="AG47" s="800"/>
      <c r="AH47" s="805"/>
    </row>
    <row r="48" spans="1:34">
      <c r="S48" s="53"/>
      <c r="T48" s="54"/>
      <c r="U48" s="54"/>
      <c r="V48" s="54"/>
      <c r="W48" s="54"/>
      <c r="X48" s="54"/>
      <c r="Y48" s="54"/>
      <c r="Z48" s="54"/>
      <c r="AA48" s="54"/>
      <c r="AB48" s="54"/>
      <c r="AC48" s="54"/>
      <c r="AD48" s="54"/>
      <c r="AE48" s="54"/>
      <c r="AF48" s="54"/>
      <c r="AG48" s="54"/>
      <c r="AH48" s="55"/>
    </row>
    <row r="50" spans="1:35">
      <c r="A50" s="75" t="s">
        <v>138</v>
      </c>
      <c r="B50" s="801" t="s">
        <v>172</v>
      </c>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row>
    <row r="51" spans="1:35" ht="15" customHeight="1">
      <c r="A51" s="75" t="s">
        <v>138</v>
      </c>
      <c r="B51" s="801" t="s">
        <v>183</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row>
  </sheetData>
  <sheetProtection sheet="1" objects="1" scenarios="1"/>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6"/>
  <pageMargins left="0.79" right="0.26" top="0.65" bottom="0.39370078740157483"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M3" sqref="M3"/>
      <selection pane="topRight" activeCell="M3" sqref="M3"/>
      <selection pane="bottomLeft" activeCell="M3" sqref="M3"/>
      <selection pane="bottomRight" activeCell="M3" sqref="M3"/>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06" t="s">
        <v>372</v>
      </c>
      <c r="K1" s="244" t="s">
        <v>160</v>
      </c>
      <c r="L1" s="244"/>
      <c r="M1" s="244"/>
      <c r="N1" s="244"/>
      <c r="O1" s="244"/>
      <c r="P1" s="244"/>
      <c r="Q1" s="244"/>
      <c r="R1" s="244"/>
    </row>
    <row r="2" spans="1:18" ht="20.100000000000001" customHeight="1">
      <c r="A2" s="829" t="s">
        <v>388</v>
      </c>
      <c r="B2" s="829"/>
      <c r="C2" s="829"/>
      <c r="D2" s="829"/>
      <c r="E2" s="829"/>
      <c r="F2" s="829"/>
      <c r="G2" s="829"/>
      <c r="H2" s="829"/>
      <c r="I2" s="829"/>
      <c r="J2" s="829"/>
      <c r="K2" s="827" t="s">
        <v>161</v>
      </c>
      <c r="L2" s="827"/>
      <c r="M2" s="827"/>
      <c r="N2" s="827"/>
      <c r="O2" s="827"/>
      <c r="P2" s="827"/>
      <c r="Q2" s="827"/>
      <c r="R2" s="827"/>
    </row>
    <row r="3" spans="1:18" ht="20.100000000000001" customHeight="1">
      <c r="A3" s="830"/>
      <c r="B3" s="830"/>
      <c r="C3" s="830"/>
      <c r="D3" s="830"/>
      <c r="E3" s="830"/>
      <c r="F3" s="830"/>
      <c r="G3" s="830"/>
      <c r="H3" s="830"/>
      <c r="I3" s="830"/>
      <c r="J3" s="830"/>
      <c r="K3" s="244"/>
      <c r="L3" s="244"/>
      <c r="M3" s="244"/>
      <c r="N3" s="244"/>
      <c r="O3" s="244"/>
      <c r="P3" s="244"/>
      <c r="Q3" s="244"/>
      <c r="R3" s="244"/>
    </row>
    <row r="4" spans="1:18" ht="20.100000000000001" customHeight="1">
      <c r="A4" s="114" t="s">
        <v>437</v>
      </c>
      <c r="B4" s="114" t="s">
        <v>253</v>
      </c>
      <c r="C4" s="114" t="s">
        <v>343</v>
      </c>
      <c r="D4" s="114" t="s">
        <v>345</v>
      </c>
      <c r="E4" s="114" t="s">
        <v>154</v>
      </c>
      <c r="F4" s="114" t="s">
        <v>6</v>
      </c>
      <c r="G4" s="114" t="s">
        <v>269</v>
      </c>
      <c r="H4" s="114" t="s">
        <v>344</v>
      </c>
      <c r="I4" s="114" t="s">
        <v>157</v>
      </c>
      <c r="J4" s="114" t="s">
        <v>155</v>
      </c>
      <c r="K4" s="244"/>
      <c r="L4" s="244"/>
      <c r="M4" s="244" t="s">
        <v>438</v>
      </c>
      <c r="N4" s="240"/>
      <c r="O4" s="779">
        <f>事業実施計画書!E3</f>
        <v>0</v>
      </c>
      <c r="P4" s="779"/>
      <c r="Q4" s="779"/>
      <c r="R4" s="242" t="s">
        <v>439</v>
      </c>
    </row>
    <row r="5" spans="1:18" ht="20.100000000000001" customHeight="1">
      <c r="A5" s="402" t="s">
        <v>507</v>
      </c>
      <c r="B5" s="402" t="s">
        <v>546</v>
      </c>
      <c r="C5" s="402" t="s">
        <v>547</v>
      </c>
      <c r="D5" s="402" t="s">
        <v>548</v>
      </c>
      <c r="E5" s="402" t="s">
        <v>549</v>
      </c>
      <c r="F5" s="402" t="s">
        <v>503</v>
      </c>
      <c r="G5" s="402" t="s">
        <v>503</v>
      </c>
      <c r="H5" s="402" t="s">
        <v>550</v>
      </c>
      <c r="I5" s="402" t="s">
        <v>504</v>
      </c>
      <c r="J5" s="402"/>
      <c r="K5" s="244"/>
      <c r="L5" s="244"/>
      <c r="M5" s="244"/>
      <c r="N5" s="244"/>
      <c r="O5" s="244"/>
      <c r="P5" s="244"/>
      <c r="Q5" s="244"/>
      <c r="R5" s="244"/>
    </row>
    <row r="6" spans="1:18" ht="20.100000000000001" customHeight="1">
      <c r="A6" s="247">
        <v>1</v>
      </c>
      <c r="B6" s="243"/>
      <c r="C6" s="243"/>
      <c r="D6" s="243"/>
      <c r="E6" s="243"/>
      <c r="F6" s="243"/>
      <c r="G6" s="243"/>
      <c r="H6" s="207"/>
      <c r="I6" s="243"/>
      <c r="J6" s="243"/>
      <c r="K6" s="248" t="s">
        <v>152</v>
      </c>
      <c r="L6" s="828" t="s">
        <v>153</v>
      </c>
      <c r="M6" s="828"/>
      <c r="N6" s="828" t="s">
        <v>154</v>
      </c>
      <c r="O6" s="828"/>
      <c r="P6" s="828"/>
      <c r="Q6" s="828"/>
      <c r="R6" s="828" t="s">
        <v>155</v>
      </c>
    </row>
    <row r="7" spans="1:18" ht="20.100000000000001" customHeight="1">
      <c r="A7" s="247">
        <v>2</v>
      </c>
      <c r="B7" s="243"/>
      <c r="C7" s="243"/>
      <c r="D7" s="243"/>
      <c r="E7" s="243"/>
      <c r="F7" s="243"/>
      <c r="G7" s="243"/>
      <c r="H7" s="207"/>
      <c r="I7" s="243"/>
      <c r="J7" s="243"/>
      <c r="K7" s="249" t="s">
        <v>156</v>
      </c>
      <c r="L7" s="828" t="s">
        <v>157</v>
      </c>
      <c r="M7" s="828"/>
      <c r="N7" s="828" t="s">
        <v>158</v>
      </c>
      <c r="O7" s="828"/>
      <c r="P7" s="828" t="s">
        <v>159</v>
      </c>
      <c r="Q7" s="828"/>
      <c r="R7" s="828"/>
    </row>
    <row r="8" spans="1:18" ht="20.100000000000001" customHeight="1">
      <c r="A8" s="247">
        <v>3</v>
      </c>
      <c r="B8" s="243"/>
      <c r="C8" s="243"/>
      <c r="D8" s="243"/>
      <c r="E8" s="243"/>
      <c r="F8" s="243"/>
      <c r="G8" s="243"/>
      <c r="H8" s="207"/>
      <c r="I8" s="243"/>
      <c r="J8" s="243"/>
      <c r="K8" s="250">
        <f>$C$6</f>
        <v>0</v>
      </c>
      <c r="L8" s="826">
        <f>$H$6</f>
        <v>0</v>
      </c>
      <c r="M8" s="826"/>
      <c r="N8" s="825" t="str">
        <f>$D$6&amp;"("&amp;$E$6&amp;")"</f>
        <v>()</v>
      </c>
      <c r="O8" s="825"/>
      <c r="P8" s="825"/>
      <c r="Q8" s="825"/>
      <c r="R8" s="825">
        <f>$J$6</f>
        <v>0</v>
      </c>
    </row>
    <row r="9" spans="1:18" ht="20.100000000000001" customHeight="1">
      <c r="A9" s="247">
        <v>4</v>
      </c>
      <c r="B9" s="243"/>
      <c r="C9" s="243"/>
      <c r="D9" s="243"/>
      <c r="E9" s="243"/>
      <c r="F9" s="243"/>
      <c r="G9" s="243"/>
      <c r="H9" s="207"/>
      <c r="I9" s="243"/>
      <c r="J9" s="243"/>
      <c r="K9" s="251">
        <f>$B$6</f>
        <v>0</v>
      </c>
      <c r="L9" s="825">
        <f>$I$6</f>
        <v>0</v>
      </c>
      <c r="M9" s="825"/>
      <c r="N9" s="825">
        <f>$F$6</f>
        <v>0</v>
      </c>
      <c r="O9" s="825"/>
      <c r="P9" s="825">
        <f>$G$6</f>
        <v>0</v>
      </c>
      <c r="Q9" s="825"/>
      <c r="R9" s="825"/>
    </row>
    <row r="10" spans="1:18" ht="20.100000000000001" customHeight="1">
      <c r="A10" s="247">
        <v>5</v>
      </c>
      <c r="B10" s="243"/>
      <c r="C10" s="243"/>
      <c r="D10" s="243"/>
      <c r="E10" s="243"/>
      <c r="F10" s="243"/>
      <c r="G10" s="243"/>
      <c r="H10" s="207"/>
      <c r="I10" s="243"/>
      <c r="J10" s="243"/>
      <c r="K10" s="250">
        <f>$C$7</f>
        <v>0</v>
      </c>
      <c r="L10" s="826">
        <f>$H$7</f>
        <v>0</v>
      </c>
      <c r="M10" s="826"/>
      <c r="N10" s="825" t="str">
        <f>$D$7&amp;"("&amp;$E$7&amp;")"</f>
        <v>()</v>
      </c>
      <c r="O10" s="825"/>
      <c r="P10" s="825"/>
      <c r="Q10" s="825"/>
      <c r="R10" s="825">
        <f>$J$7</f>
        <v>0</v>
      </c>
    </row>
    <row r="11" spans="1:18" ht="20.100000000000001" customHeight="1">
      <c r="A11" s="247">
        <v>6</v>
      </c>
      <c r="B11" s="243"/>
      <c r="C11" s="243"/>
      <c r="D11" s="243"/>
      <c r="E11" s="243"/>
      <c r="F11" s="243"/>
      <c r="G11" s="243"/>
      <c r="H11" s="207"/>
      <c r="I11" s="243"/>
      <c r="J11" s="243"/>
      <c r="K11" s="251">
        <f>$B$7</f>
        <v>0</v>
      </c>
      <c r="L11" s="825">
        <f>$I$7</f>
        <v>0</v>
      </c>
      <c r="M11" s="825"/>
      <c r="N11" s="825">
        <f>$F$7</f>
        <v>0</v>
      </c>
      <c r="O11" s="825"/>
      <c r="P11" s="825">
        <f>$G$7</f>
        <v>0</v>
      </c>
      <c r="Q11" s="825"/>
      <c r="R11" s="825"/>
    </row>
    <row r="12" spans="1:18" ht="20.100000000000001" customHeight="1">
      <c r="A12" s="247">
        <v>7</v>
      </c>
      <c r="B12" s="243"/>
      <c r="C12" s="243"/>
      <c r="D12" s="243"/>
      <c r="E12" s="243"/>
      <c r="F12" s="243"/>
      <c r="G12" s="243"/>
      <c r="H12" s="207"/>
      <c r="I12" s="243"/>
      <c r="J12" s="243"/>
      <c r="K12" s="250">
        <f>$C$8</f>
        <v>0</v>
      </c>
      <c r="L12" s="826">
        <f>$H$8</f>
        <v>0</v>
      </c>
      <c r="M12" s="826"/>
      <c r="N12" s="825" t="str">
        <f>$D$8&amp;"("&amp;$E$8&amp;")"</f>
        <v>()</v>
      </c>
      <c r="O12" s="825"/>
      <c r="P12" s="825"/>
      <c r="Q12" s="825"/>
      <c r="R12" s="825">
        <f>$J$8</f>
        <v>0</v>
      </c>
    </row>
    <row r="13" spans="1:18" ht="20.100000000000001" customHeight="1">
      <c r="A13" s="247">
        <v>8</v>
      </c>
      <c r="B13" s="243"/>
      <c r="C13" s="243"/>
      <c r="D13" s="243"/>
      <c r="E13" s="243"/>
      <c r="F13" s="243"/>
      <c r="G13" s="243"/>
      <c r="H13" s="207"/>
      <c r="I13" s="243"/>
      <c r="J13" s="243"/>
      <c r="K13" s="251">
        <f>$B$8</f>
        <v>0</v>
      </c>
      <c r="L13" s="825">
        <f>$I$8</f>
        <v>0</v>
      </c>
      <c r="M13" s="825"/>
      <c r="N13" s="825">
        <f>$F$8</f>
        <v>0</v>
      </c>
      <c r="O13" s="825"/>
      <c r="P13" s="825">
        <f>$G$8</f>
        <v>0</v>
      </c>
      <c r="Q13" s="825"/>
      <c r="R13" s="825"/>
    </row>
    <row r="14" spans="1:18" ht="20.100000000000001" customHeight="1">
      <c r="A14" s="247">
        <v>9</v>
      </c>
      <c r="B14" s="243"/>
      <c r="C14" s="243"/>
      <c r="D14" s="243"/>
      <c r="E14" s="243"/>
      <c r="F14" s="243"/>
      <c r="G14" s="243"/>
      <c r="H14" s="207"/>
      <c r="I14" s="243"/>
      <c r="J14" s="243"/>
      <c r="K14" s="250">
        <f>$C$9</f>
        <v>0</v>
      </c>
      <c r="L14" s="826">
        <f>$H$9</f>
        <v>0</v>
      </c>
      <c r="M14" s="826"/>
      <c r="N14" s="825" t="str">
        <f>$D$9&amp;"("&amp;$E$9&amp;")"</f>
        <v>()</v>
      </c>
      <c r="O14" s="825"/>
      <c r="P14" s="825"/>
      <c r="Q14" s="825"/>
      <c r="R14" s="825">
        <f>$J$9</f>
        <v>0</v>
      </c>
    </row>
    <row r="15" spans="1:18" ht="20.100000000000001" customHeight="1">
      <c r="A15" s="247">
        <v>10</v>
      </c>
      <c r="B15" s="243"/>
      <c r="C15" s="243"/>
      <c r="D15" s="243"/>
      <c r="E15" s="243"/>
      <c r="F15" s="243"/>
      <c r="G15" s="243"/>
      <c r="H15" s="207"/>
      <c r="I15" s="243"/>
      <c r="J15" s="243"/>
      <c r="K15" s="251">
        <f>$B$9</f>
        <v>0</v>
      </c>
      <c r="L15" s="825">
        <f>$I$9</f>
        <v>0</v>
      </c>
      <c r="M15" s="825"/>
      <c r="N15" s="825">
        <f>$F$9</f>
        <v>0</v>
      </c>
      <c r="O15" s="825"/>
      <c r="P15" s="825">
        <f>$G$9</f>
        <v>0</v>
      </c>
      <c r="Q15" s="825"/>
      <c r="R15" s="825"/>
    </row>
    <row r="16" spans="1:18" ht="20.100000000000001" customHeight="1">
      <c r="A16" s="247">
        <v>11</v>
      </c>
      <c r="B16" s="243"/>
      <c r="C16" s="243"/>
      <c r="D16" s="243"/>
      <c r="E16" s="243"/>
      <c r="F16" s="243"/>
      <c r="G16" s="243"/>
      <c r="H16" s="207"/>
      <c r="I16" s="243"/>
      <c r="J16" s="243"/>
      <c r="K16" s="250">
        <f>$C$10</f>
        <v>0</v>
      </c>
      <c r="L16" s="826">
        <f>$H$10</f>
        <v>0</v>
      </c>
      <c r="M16" s="826"/>
      <c r="N16" s="825" t="str">
        <f>$D$10&amp;"("&amp;$E$10&amp;")"</f>
        <v>()</v>
      </c>
      <c r="O16" s="825"/>
      <c r="P16" s="825"/>
      <c r="Q16" s="825"/>
      <c r="R16" s="825">
        <f>$J$10</f>
        <v>0</v>
      </c>
    </row>
    <row r="17" spans="1:18" ht="20.100000000000001" customHeight="1">
      <c r="A17" s="247">
        <v>12</v>
      </c>
      <c r="B17" s="243"/>
      <c r="C17" s="243"/>
      <c r="D17" s="243"/>
      <c r="E17" s="243"/>
      <c r="F17" s="243"/>
      <c r="G17" s="243"/>
      <c r="H17" s="207"/>
      <c r="I17" s="243"/>
      <c r="J17" s="243"/>
      <c r="K17" s="251">
        <f>$B$10</f>
        <v>0</v>
      </c>
      <c r="L17" s="825">
        <f>$I$10</f>
        <v>0</v>
      </c>
      <c r="M17" s="825"/>
      <c r="N17" s="825">
        <f>$F$10</f>
        <v>0</v>
      </c>
      <c r="O17" s="825"/>
      <c r="P17" s="825">
        <f>$G$10</f>
        <v>0</v>
      </c>
      <c r="Q17" s="825"/>
      <c r="R17" s="825"/>
    </row>
    <row r="18" spans="1:18" ht="20.100000000000001" customHeight="1">
      <c r="A18" s="247">
        <v>13</v>
      </c>
      <c r="B18" s="243"/>
      <c r="C18" s="243"/>
      <c r="D18" s="243"/>
      <c r="E18" s="243"/>
      <c r="F18" s="243"/>
      <c r="G18" s="243"/>
      <c r="H18" s="207"/>
      <c r="I18" s="243"/>
      <c r="J18" s="243"/>
      <c r="K18" s="250">
        <f>$C$11</f>
        <v>0</v>
      </c>
      <c r="L18" s="826">
        <f>$H$11</f>
        <v>0</v>
      </c>
      <c r="M18" s="826"/>
      <c r="N18" s="825" t="str">
        <f>$D$11&amp;"("&amp;$E$11&amp;")"</f>
        <v>()</v>
      </c>
      <c r="O18" s="825"/>
      <c r="P18" s="825"/>
      <c r="Q18" s="825"/>
      <c r="R18" s="825">
        <f>$J$11</f>
        <v>0</v>
      </c>
    </row>
    <row r="19" spans="1:18" ht="20.100000000000001" customHeight="1">
      <c r="A19" s="247">
        <v>14</v>
      </c>
      <c r="B19" s="243"/>
      <c r="C19" s="243"/>
      <c r="D19" s="243"/>
      <c r="E19" s="243"/>
      <c r="F19" s="243"/>
      <c r="G19" s="243"/>
      <c r="H19" s="207"/>
      <c r="I19" s="243"/>
      <c r="J19" s="243"/>
      <c r="K19" s="251">
        <f>$B$11</f>
        <v>0</v>
      </c>
      <c r="L19" s="825">
        <f>$I$11</f>
        <v>0</v>
      </c>
      <c r="M19" s="825"/>
      <c r="N19" s="825">
        <f>$F$11</f>
        <v>0</v>
      </c>
      <c r="O19" s="825"/>
      <c r="P19" s="825">
        <f>$G$11</f>
        <v>0</v>
      </c>
      <c r="Q19" s="825"/>
      <c r="R19" s="825"/>
    </row>
    <row r="20" spans="1:18" ht="20.100000000000001" customHeight="1">
      <c r="A20" s="247">
        <v>15</v>
      </c>
      <c r="B20" s="243"/>
      <c r="C20" s="243"/>
      <c r="D20" s="243"/>
      <c r="E20" s="243"/>
      <c r="F20" s="243"/>
      <c r="G20" s="243"/>
      <c r="H20" s="207"/>
      <c r="I20" s="243"/>
      <c r="J20" s="243"/>
      <c r="K20" s="250">
        <f>$C$12</f>
        <v>0</v>
      </c>
      <c r="L20" s="826">
        <f>$H$12</f>
        <v>0</v>
      </c>
      <c r="M20" s="826"/>
      <c r="N20" s="825" t="str">
        <f>$D$12&amp;"("&amp;$E$12&amp;")"</f>
        <v>()</v>
      </c>
      <c r="O20" s="825"/>
      <c r="P20" s="825"/>
      <c r="Q20" s="825"/>
      <c r="R20" s="825">
        <f>$J$12</f>
        <v>0</v>
      </c>
    </row>
    <row r="21" spans="1:18" ht="20.100000000000001" customHeight="1">
      <c r="A21" s="247">
        <v>16</v>
      </c>
      <c r="B21" s="243"/>
      <c r="C21" s="243"/>
      <c r="D21" s="243"/>
      <c r="E21" s="243"/>
      <c r="F21" s="243"/>
      <c r="G21" s="243"/>
      <c r="H21" s="207"/>
      <c r="I21" s="243"/>
      <c r="J21" s="243"/>
      <c r="K21" s="251">
        <f>$B$12</f>
        <v>0</v>
      </c>
      <c r="L21" s="825">
        <f>$I$12</f>
        <v>0</v>
      </c>
      <c r="M21" s="825"/>
      <c r="N21" s="825">
        <f>$F$12</f>
        <v>0</v>
      </c>
      <c r="O21" s="825"/>
      <c r="P21" s="825">
        <f>$G$12</f>
        <v>0</v>
      </c>
      <c r="Q21" s="825"/>
      <c r="R21" s="825"/>
    </row>
    <row r="22" spans="1:18" ht="20.100000000000001" customHeight="1">
      <c r="A22" s="247">
        <v>17</v>
      </c>
      <c r="B22" s="243"/>
      <c r="C22" s="243"/>
      <c r="D22" s="243"/>
      <c r="E22" s="243"/>
      <c r="F22" s="243"/>
      <c r="G22" s="243"/>
      <c r="H22" s="207"/>
      <c r="I22" s="243"/>
      <c r="J22" s="243"/>
      <c r="K22" s="250">
        <f>$C$13</f>
        <v>0</v>
      </c>
      <c r="L22" s="826">
        <f>$H$13</f>
        <v>0</v>
      </c>
      <c r="M22" s="826"/>
      <c r="N22" s="825" t="str">
        <f>$D$13&amp;"("&amp;$E$13&amp;")"</f>
        <v>()</v>
      </c>
      <c r="O22" s="825"/>
      <c r="P22" s="825"/>
      <c r="Q22" s="825"/>
      <c r="R22" s="825">
        <f>$J$13</f>
        <v>0</v>
      </c>
    </row>
    <row r="23" spans="1:18" ht="20.100000000000001" customHeight="1">
      <c r="A23" s="247">
        <v>18</v>
      </c>
      <c r="B23" s="243"/>
      <c r="C23" s="243"/>
      <c r="D23" s="243"/>
      <c r="E23" s="243"/>
      <c r="F23" s="243"/>
      <c r="G23" s="243"/>
      <c r="H23" s="207"/>
      <c r="I23" s="243"/>
      <c r="J23" s="243"/>
      <c r="K23" s="251">
        <f>$B$13</f>
        <v>0</v>
      </c>
      <c r="L23" s="825">
        <f>$I$13</f>
        <v>0</v>
      </c>
      <c r="M23" s="825"/>
      <c r="N23" s="825">
        <f>$F$13</f>
        <v>0</v>
      </c>
      <c r="O23" s="825"/>
      <c r="P23" s="825">
        <f>$G$13</f>
        <v>0</v>
      </c>
      <c r="Q23" s="825"/>
      <c r="R23" s="825"/>
    </row>
    <row r="24" spans="1:18" ht="20.100000000000001" customHeight="1">
      <c r="A24" s="247">
        <v>19</v>
      </c>
      <c r="B24" s="243"/>
      <c r="C24" s="243"/>
      <c r="D24" s="243"/>
      <c r="E24" s="243"/>
      <c r="F24" s="243"/>
      <c r="G24" s="243"/>
      <c r="H24" s="207"/>
      <c r="I24" s="243"/>
      <c r="J24" s="243"/>
      <c r="K24" s="250">
        <f>$C$14</f>
        <v>0</v>
      </c>
      <c r="L24" s="826">
        <f>$H$14</f>
        <v>0</v>
      </c>
      <c r="M24" s="826"/>
      <c r="N24" s="825" t="str">
        <f>$D$14&amp;"("&amp;$E$14&amp;")"</f>
        <v>()</v>
      </c>
      <c r="O24" s="825"/>
      <c r="P24" s="825"/>
      <c r="Q24" s="825"/>
      <c r="R24" s="825">
        <f>$J$14</f>
        <v>0</v>
      </c>
    </row>
    <row r="25" spans="1:18" ht="20.100000000000001" customHeight="1">
      <c r="A25" s="247">
        <v>20</v>
      </c>
      <c r="B25" s="243"/>
      <c r="C25" s="243"/>
      <c r="D25" s="243"/>
      <c r="E25" s="243"/>
      <c r="F25" s="243"/>
      <c r="G25" s="243"/>
      <c r="H25" s="207"/>
      <c r="I25" s="243"/>
      <c r="J25" s="243"/>
      <c r="K25" s="251">
        <f>$B$14</f>
        <v>0</v>
      </c>
      <c r="L25" s="825">
        <f>$I$14</f>
        <v>0</v>
      </c>
      <c r="M25" s="825"/>
      <c r="N25" s="825">
        <f>$F$14</f>
        <v>0</v>
      </c>
      <c r="O25" s="825"/>
      <c r="P25" s="825">
        <f>$G$14</f>
        <v>0</v>
      </c>
      <c r="Q25" s="825"/>
      <c r="R25" s="825"/>
    </row>
    <row r="26" spans="1:18" ht="20.100000000000001" customHeight="1">
      <c r="A26" s="247">
        <v>21</v>
      </c>
      <c r="B26" s="243"/>
      <c r="C26" s="243"/>
      <c r="D26" s="243"/>
      <c r="E26" s="243"/>
      <c r="F26" s="243"/>
      <c r="G26" s="243"/>
      <c r="H26" s="207"/>
      <c r="I26" s="243"/>
      <c r="J26" s="243"/>
      <c r="K26" s="250">
        <f>$C$15</f>
        <v>0</v>
      </c>
      <c r="L26" s="826">
        <f>$H$15</f>
        <v>0</v>
      </c>
      <c r="M26" s="826"/>
      <c r="N26" s="825" t="str">
        <f>$D$15&amp;"("&amp;$E$15&amp;")"</f>
        <v>()</v>
      </c>
      <c r="O26" s="825"/>
      <c r="P26" s="825"/>
      <c r="Q26" s="825"/>
      <c r="R26" s="825">
        <f>$J$15</f>
        <v>0</v>
      </c>
    </row>
    <row r="27" spans="1:18" ht="20.100000000000001" customHeight="1">
      <c r="A27" s="247">
        <v>22</v>
      </c>
      <c r="B27" s="243"/>
      <c r="C27" s="243"/>
      <c r="D27" s="243"/>
      <c r="E27" s="243"/>
      <c r="F27" s="243"/>
      <c r="G27" s="243"/>
      <c r="H27" s="207"/>
      <c r="I27" s="243"/>
      <c r="J27" s="243"/>
      <c r="K27" s="251">
        <f>$B$15</f>
        <v>0</v>
      </c>
      <c r="L27" s="825">
        <f>$I$15</f>
        <v>0</v>
      </c>
      <c r="M27" s="825"/>
      <c r="N27" s="825">
        <f>$F$15</f>
        <v>0</v>
      </c>
      <c r="O27" s="825"/>
      <c r="P27" s="825">
        <f>$G$15</f>
        <v>0</v>
      </c>
      <c r="Q27" s="825"/>
      <c r="R27" s="825"/>
    </row>
    <row r="28" spans="1:18" ht="20.100000000000001" customHeight="1">
      <c r="A28" s="247">
        <v>23</v>
      </c>
      <c r="B28" s="243"/>
      <c r="C28" s="243"/>
      <c r="D28" s="243"/>
      <c r="E28" s="243"/>
      <c r="F28" s="243"/>
      <c r="G28" s="243"/>
      <c r="H28" s="207"/>
      <c r="I28" s="243"/>
      <c r="J28" s="243"/>
      <c r="K28" s="250">
        <f>$C$16</f>
        <v>0</v>
      </c>
      <c r="L28" s="826">
        <f>$H$16</f>
        <v>0</v>
      </c>
      <c r="M28" s="826"/>
      <c r="N28" s="825" t="str">
        <f>$D$16&amp;"("&amp;$E$16&amp;")"</f>
        <v>()</v>
      </c>
      <c r="O28" s="825"/>
      <c r="P28" s="825"/>
      <c r="Q28" s="825"/>
      <c r="R28" s="825">
        <f>$J$16</f>
        <v>0</v>
      </c>
    </row>
    <row r="29" spans="1:18" ht="20.100000000000001" customHeight="1">
      <c r="A29" s="247">
        <v>24</v>
      </c>
      <c r="B29" s="243"/>
      <c r="C29" s="243"/>
      <c r="D29" s="243"/>
      <c r="E29" s="243"/>
      <c r="F29" s="243"/>
      <c r="G29" s="243"/>
      <c r="H29" s="207"/>
      <c r="I29" s="243"/>
      <c r="J29" s="243"/>
      <c r="K29" s="251">
        <f>$B$16</f>
        <v>0</v>
      </c>
      <c r="L29" s="825">
        <f>$I$16</f>
        <v>0</v>
      </c>
      <c r="M29" s="825"/>
      <c r="N29" s="825">
        <f>$F$16</f>
        <v>0</v>
      </c>
      <c r="O29" s="825"/>
      <c r="P29" s="825">
        <f>$G$16</f>
        <v>0</v>
      </c>
      <c r="Q29" s="825"/>
      <c r="R29" s="825"/>
    </row>
    <row r="30" spans="1:18" ht="20.100000000000001" customHeight="1">
      <c r="A30" s="247">
        <v>25</v>
      </c>
      <c r="B30" s="243"/>
      <c r="C30" s="243"/>
      <c r="D30" s="243"/>
      <c r="E30" s="243"/>
      <c r="F30" s="243"/>
      <c r="G30" s="243"/>
      <c r="H30" s="207"/>
      <c r="I30" s="243"/>
      <c r="J30" s="243"/>
      <c r="K30" s="250">
        <f>$C$17</f>
        <v>0</v>
      </c>
      <c r="L30" s="826">
        <f>$H$17</f>
        <v>0</v>
      </c>
      <c r="M30" s="826"/>
      <c r="N30" s="825" t="str">
        <f>$D$17&amp;"("&amp;$E$17&amp;")"</f>
        <v>()</v>
      </c>
      <c r="O30" s="825"/>
      <c r="P30" s="825"/>
      <c r="Q30" s="825"/>
      <c r="R30" s="825">
        <f>$J$17</f>
        <v>0</v>
      </c>
    </row>
    <row r="31" spans="1:18" ht="20.100000000000001" customHeight="1">
      <c r="A31" s="247">
        <v>26</v>
      </c>
      <c r="B31" s="243"/>
      <c r="C31" s="243"/>
      <c r="D31" s="243"/>
      <c r="E31" s="243"/>
      <c r="F31" s="243"/>
      <c r="G31" s="243"/>
      <c r="H31" s="207"/>
      <c r="I31" s="243"/>
      <c r="J31" s="243"/>
      <c r="K31" s="251">
        <f>$B$17</f>
        <v>0</v>
      </c>
      <c r="L31" s="825">
        <f>$I$17</f>
        <v>0</v>
      </c>
      <c r="M31" s="825"/>
      <c r="N31" s="825">
        <f>$F$17</f>
        <v>0</v>
      </c>
      <c r="O31" s="825"/>
      <c r="P31" s="825">
        <f>$G$17</f>
        <v>0</v>
      </c>
      <c r="Q31" s="825"/>
      <c r="R31" s="825"/>
    </row>
    <row r="32" spans="1:18" ht="20.100000000000001" customHeight="1">
      <c r="A32" s="247">
        <v>27</v>
      </c>
      <c r="B32" s="243"/>
      <c r="C32" s="243"/>
      <c r="D32" s="243"/>
      <c r="E32" s="243"/>
      <c r="F32" s="243"/>
      <c r="G32" s="243"/>
      <c r="H32" s="207"/>
      <c r="I32" s="243"/>
      <c r="J32" s="243"/>
      <c r="K32" s="250">
        <f>$C$18</f>
        <v>0</v>
      </c>
      <c r="L32" s="826">
        <f>$H$18</f>
        <v>0</v>
      </c>
      <c r="M32" s="826"/>
      <c r="N32" s="825" t="str">
        <f>$D$18&amp;"("&amp;$E$18&amp;")"</f>
        <v>()</v>
      </c>
      <c r="O32" s="825"/>
      <c r="P32" s="825"/>
      <c r="Q32" s="825"/>
      <c r="R32" s="825">
        <f>$J$18</f>
        <v>0</v>
      </c>
    </row>
    <row r="33" spans="1:18" ht="20.100000000000001" customHeight="1">
      <c r="A33" s="247">
        <v>28</v>
      </c>
      <c r="B33" s="243"/>
      <c r="C33" s="243"/>
      <c r="D33" s="243"/>
      <c r="E33" s="243"/>
      <c r="F33" s="243"/>
      <c r="G33" s="243"/>
      <c r="H33" s="207"/>
      <c r="I33" s="243"/>
      <c r="J33" s="243"/>
      <c r="K33" s="251">
        <f>$B$18</f>
        <v>0</v>
      </c>
      <c r="L33" s="825">
        <f>$I$18</f>
        <v>0</v>
      </c>
      <c r="M33" s="825"/>
      <c r="N33" s="825">
        <f>$F$18</f>
        <v>0</v>
      </c>
      <c r="O33" s="825"/>
      <c r="P33" s="825">
        <f>$G$18</f>
        <v>0</v>
      </c>
      <c r="Q33" s="825"/>
      <c r="R33" s="825"/>
    </row>
    <row r="34" spans="1:18" ht="20.100000000000001" customHeight="1">
      <c r="K34" s="250">
        <f>$C$19</f>
        <v>0</v>
      </c>
      <c r="L34" s="826">
        <f>$H$19</f>
        <v>0</v>
      </c>
      <c r="M34" s="826"/>
      <c r="N34" s="825" t="str">
        <f>$D$19&amp;"("&amp;$E$19&amp;")"</f>
        <v>()</v>
      </c>
      <c r="O34" s="825"/>
      <c r="P34" s="825"/>
      <c r="Q34" s="825"/>
      <c r="R34" s="825">
        <f>$J$19</f>
        <v>0</v>
      </c>
    </row>
    <row r="35" spans="1:18" ht="20.100000000000001" customHeight="1">
      <c r="K35" s="251">
        <f>$B$19</f>
        <v>0</v>
      </c>
      <c r="L35" s="825">
        <f>$I$19</f>
        <v>0</v>
      </c>
      <c r="M35" s="825"/>
      <c r="N35" s="825">
        <f>$F$19</f>
        <v>0</v>
      </c>
      <c r="O35" s="825"/>
      <c r="P35" s="825">
        <f>$G$19</f>
        <v>0</v>
      </c>
      <c r="Q35" s="825"/>
      <c r="R35" s="825"/>
    </row>
    <row r="36" spans="1:18" ht="20.100000000000001" customHeight="1">
      <c r="K36" s="244"/>
      <c r="L36" s="244"/>
      <c r="M36" s="244"/>
      <c r="N36" s="244"/>
      <c r="O36" s="244"/>
      <c r="P36" s="244"/>
      <c r="Q36" s="244"/>
      <c r="R36" s="244"/>
    </row>
    <row r="37" spans="1:18" ht="20.100000000000001" customHeight="1">
      <c r="K37" s="786" t="s">
        <v>244</v>
      </c>
      <c r="L37" s="786"/>
      <c r="M37" s="786"/>
      <c r="N37" s="786"/>
      <c r="O37" s="786"/>
      <c r="P37" s="786"/>
      <c r="Q37" s="786"/>
      <c r="R37" s="786"/>
    </row>
    <row r="38" spans="1:18" ht="20.100000000000001" customHeight="1">
      <c r="K38" s="786" t="s">
        <v>243</v>
      </c>
      <c r="L38" s="786"/>
      <c r="M38" s="786"/>
      <c r="N38" s="786"/>
      <c r="O38" s="786"/>
      <c r="P38" s="786"/>
      <c r="Q38" s="786"/>
      <c r="R38" s="786"/>
    </row>
    <row r="39" spans="1:18" ht="20.100000000000001" customHeight="1">
      <c r="K39" s="786" t="s">
        <v>245</v>
      </c>
      <c r="L39" s="786"/>
      <c r="M39" s="786"/>
      <c r="N39" s="786"/>
      <c r="O39" s="786"/>
      <c r="P39" s="786"/>
      <c r="Q39" s="786"/>
      <c r="R39" s="786"/>
    </row>
    <row r="40" spans="1:18" ht="20.100000000000001" customHeight="1">
      <c r="K40" s="241"/>
      <c r="L40" s="241"/>
      <c r="M40" s="241"/>
      <c r="N40" s="241"/>
      <c r="O40" s="241"/>
      <c r="P40" s="241"/>
      <c r="Q40" s="241"/>
      <c r="R40" s="241"/>
    </row>
    <row r="41" spans="1:18" ht="20.100000000000001" customHeight="1">
      <c r="K41" s="244" t="s">
        <v>160</v>
      </c>
      <c r="L41" s="244"/>
      <c r="M41" s="244"/>
      <c r="N41" s="244"/>
      <c r="O41" s="244"/>
      <c r="P41" s="244"/>
      <c r="Q41" s="244"/>
      <c r="R41" s="244"/>
    </row>
    <row r="42" spans="1:18" ht="20.100000000000001" customHeight="1">
      <c r="K42" s="827" t="s">
        <v>161</v>
      </c>
      <c r="L42" s="827"/>
      <c r="M42" s="827"/>
      <c r="N42" s="827"/>
      <c r="O42" s="827"/>
      <c r="P42" s="827"/>
      <c r="Q42" s="827"/>
      <c r="R42" s="827"/>
    </row>
    <row r="43" spans="1:18" ht="20.100000000000001" customHeight="1">
      <c r="K43" s="244"/>
      <c r="L43" s="244"/>
      <c r="M43" s="244"/>
      <c r="N43" s="244"/>
      <c r="O43" s="244"/>
      <c r="P43" s="244"/>
      <c r="Q43" s="244"/>
      <c r="R43" s="244"/>
    </row>
    <row r="44" spans="1:18" ht="20.100000000000001" customHeight="1">
      <c r="K44" s="244"/>
      <c r="L44" s="244"/>
      <c r="M44" s="244" t="s">
        <v>438</v>
      </c>
      <c r="N44" s="240"/>
      <c r="O44" s="779">
        <f>事業実施計画書!C43</f>
        <v>0</v>
      </c>
      <c r="P44" s="779"/>
      <c r="Q44" s="779"/>
      <c r="R44" s="242" t="s">
        <v>439</v>
      </c>
    </row>
    <row r="45" spans="1:18" ht="20.100000000000001" customHeight="1">
      <c r="K45" s="244"/>
      <c r="L45" s="244"/>
      <c r="M45" s="244"/>
      <c r="N45" s="244"/>
      <c r="O45" s="244"/>
      <c r="P45" s="244"/>
      <c r="Q45" s="244"/>
      <c r="R45" s="244"/>
    </row>
    <row r="46" spans="1:18" ht="20.100000000000001" customHeight="1">
      <c r="K46" s="248" t="s">
        <v>152</v>
      </c>
      <c r="L46" s="828" t="s">
        <v>153</v>
      </c>
      <c r="M46" s="828"/>
      <c r="N46" s="828" t="s">
        <v>154</v>
      </c>
      <c r="O46" s="828"/>
      <c r="P46" s="828"/>
      <c r="Q46" s="828"/>
      <c r="R46" s="828" t="s">
        <v>155</v>
      </c>
    </row>
    <row r="47" spans="1:18" ht="20.100000000000001" customHeight="1">
      <c r="K47" s="249" t="s">
        <v>156</v>
      </c>
      <c r="L47" s="828" t="s">
        <v>157</v>
      </c>
      <c r="M47" s="828"/>
      <c r="N47" s="828" t="s">
        <v>158</v>
      </c>
      <c r="O47" s="828"/>
      <c r="P47" s="828" t="s">
        <v>159</v>
      </c>
      <c r="Q47" s="828"/>
      <c r="R47" s="828"/>
    </row>
    <row r="48" spans="1:18" ht="20.100000000000001" customHeight="1">
      <c r="K48" s="250">
        <f>$C$20</f>
        <v>0</v>
      </c>
      <c r="L48" s="826">
        <f>$H$20</f>
        <v>0</v>
      </c>
      <c r="M48" s="825"/>
      <c r="N48" s="825" t="str">
        <f>$D$20&amp;"("&amp;$E$20&amp;")"</f>
        <v>()</v>
      </c>
      <c r="O48" s="825"/>
      <c r="P48" s="825"/>
      <c r="Q48" s="825"/>
      <c r="R48" s="825">
        <f>$J$20</f>
        <v>0</v>
      </c>
    </row>
    <row r="49" spans="11:18" ht="20.100000000000001" customHeight="1">
      <c r="K49" s="251">
        <f>$B$20</f>
        <v>0</v>
      </c>
      <c r="L49" s="825">
        <f>$I$20</f>
        <v>0</v>
      </c>
      <c r="M49" s="825"/>
      <c r="N49" s="825">
        <f>$F$20</f>
        <v>0</v>
      </c>
      <c r="O49" s="825"/>
      <c r="P49" s="825">
        <f>$G$20</f>
        <v>0</v>
      </c>
      <c r="Q49" s="825"/>
      <c r="R49" s="825"/>
    </row>
    <row r="50" spans="11:18" ht="20.100000000000001" customHeight="1">
      <c r="K50" s="250">
        <f>$C$21</f>
        <v>0</v>
      </c>
      <c r="L50" s="826">
        <f>$H$21</f>
        <v>0</v>
      </c>
      <c r="M50" s="825"/>
      <c r="N50" s="825" t="str">
        <f>$D$21&amp;"("&amp;$E$21&amp;")"</f>
        <v>()</v>
      </c>
      <c r="O50" s="825"/>
      <c r="P50" s="825"/>
      <c r="Q50" s="825"/>
      <c r="R50" s="825">
        <f>$J$21</f>
        <v>0</v>
      </c>
    </row>
    <row r="51" spans="11:18" ht="20.100000000000001" customHeight="1">
      <c r="K51" s="251">
        <f>$B$21</f>
        <v>0</v>
      </c>
      <c r="L51" s="825">
        <f>$I$21</f>
        <v>0</v>
      </c>
      <c r="M51" s="825"/>
      <c r="N51" s="825">
        <f>$F$21</f>
        <v>0</v>
      </c>
      <c r="O51" s="825"/>
      <c r="P51" s="825">
        <f>$G$21</f>
        <v>0</v>
      </c>
      <c r="Q51" s="825"/>
      <c r="R51" s="825"/>
    </row>
    <row r="52" spans="11:18" ht="20.100000000000001" customHeight="1">
      <c r="K52" s="250">
        <f>$C$22</f>
        <v>0</v>
      </c>
      <c r="L52" s="826">
        <f>$H$22</f>
        <v>0</v>
      </c>
      <c r="M52" s="825"/>
      <c r="N52" s="825" t="str">
        <f>$D$22&amp;"("&amp;$E$22&amp;")"</f>
        <v>()</v>
      </c>
      <c r="O52" s="825"/>
      <c r="P52" s="825"/>
      <c r="Q52" s="825"/>
      <c r="R52" s="825">
        <f>$J$22</f>
        <v>0</v>
      </c>
    </row>
    <row r="53" spans="11:18" ht="20.100000000000001" customHeight="1">
      <c r="K53" s="251">
        <f>$B$22</f>
        <v>0</v>
      </c>
      <c r="L53" s="825">
        <f>$I$22</f>
        <v>0</v>
      </c>
      <c r="M53" s="825"/>
      <c r="N53" s="825">
        <f>$F$22</f>
        <v>0</v>
      </c>
      <c r="O53" s="825"/>
      <c r="P53" s="825">
        <f>$G$22</f>
        <v>0</v>
      </c>
      <c r="Q53" s="825"/>
      <c r="R53" s="825"/>
    </row>
    <row r="54" spans="11:18" ht="20.100000000000001" customHeight="1">
      <c r="K54" s="250">
        <f>$C$23</f>
        <v>0</v>
      </c>
      <c r="L54" s="826">
        <f>$H$23</f>
        <v>0</v>
      </c>
      <c r="M54" s="825"/>
      <c r="N54" s="825" t="str">
        <f>$D$23&amp;"("&amp;$E$23&amp;")"</f>
        <v>()</v>
      </c>
      <c r="O54" s="825"/>
      <c r="P54" s="825"/>
      <c r="Q54" s="825"/>
      <c r="R54" s="825">
        <f>$J$23</f>
        <v>0</v>
      </c>
    </row>
    <row r="55" spans="11:18" ht="20.100000000000001" customHeight="1">
      <c r="K55" s="251">
        <f>$B$23</f>
        <v>0</v>
      </c>
      <c r="L55" s="825">
        <f>$I$23</f>
        <v>0</v>
      </c>
      <c r="M55" s="825"/>
      <c r="N55" s="825">
        <f>$F$23</f>
        <v>0</v>
      </c>
      <c r="O55" s="825"/>
      <c r="P55" s="825">
        <f>$G$23</f>
        <v>0</v>
      </c>
      <c r="Q55" s="825"/>
      <c r="R55" s="825"/>
    </row>
    <row r="56" spans="11:18" ht="20.100000000000001" customHeight="1">
      <c r="K56" s="250">
        <f>$C$24</f>
        <v>0</v>
      </c>
      <c r="L56" s="826">
        <f>$H$24</f>
        <v>0</v>
      </c>
      <c r="M56" s="825"/>
      <c r="N56" s="825" t="str">
        <f>$D$24&amp;"("&amp;$E$24&amp;")"</f>
        <v>()</v>
      </c>
      <c r="O56" s="825"/>
      <c r="P56" s="825"/>
      <c r="Q56" s="825"/>
      <c r="R56" s="825">
        <f>$J$24</f>
        <v>0</v>
      </c>
    </row>
    <row r="57" spans="11:18" ht="20.100000000000001" customHeight="1">
      <c r="K57" s="251">
        <f>$B$24</f>
        <v>0</v>
      </c>
      <c r="L57" s="825">
        <f>$I$24</f>
        <v>0</v>
      </c>
      <c r="M57" s="825"/>
      <c r="N57" s="825">
        <f>$F$24</f>
        <v>0</v>
      </c>
      <c r="O57" s="825"/>
      <c r="P57" s="825">
        <f>$G$24</f>
        <v>0</v>
      </c>
      <c r="Q57" s="825"/>
      <c r="R57" s="825"/>
    </row>
    <row r="58" spans="11:18" ht="20.100000000000001" customHeight="1">
      <c r="K58" s="250">
        <f>$C$25</f>
        <v>0</v>
      </c>
      <c r="L58" s="826">
        <f>$H$25</f>
        <v>0</v>
      </c>
      <c r="M58" s="825"/>
      <c r="N58" s="825" t="str">
        <f>$D$25&amp;"("&amp;$E$25&amp;")"</f>
        <v>()</v>
      </c>
      <c r="O58" s="825"/>
      <c r="P58" s="825"/>
      <c r="Q58" s="825"/>
      <c r="R58" s="825">
        <f>$J$25</f>
        <v>0</v>
      </c>
    </row>
    <row r="59" spans="11:18" ht="20.100000000000001" customHeight="1">
      <c r="K59" s="251">
        <f>$B$25</f>
        <v>0</v>
      </c>
      <c r="L59" s="825">
        <f>$I$25</f>
        <v>0</v>
      </c>
      <c r="M59" s="825"/>
      <c r="N59" s="825">
        <f>$F$25</f>
        <v>0</v>
      </c>
      <c r="O59" s="825"/>
      <c r="P59" s="825">
        <f>$G$25</f>
        <v>0</v>
      </c>
      <c r="Q59" s="825"/>
      <c r="R59" s="825"/>
    </row>
    <row r="60" spans="11:18" ht="20.100000000000001" customHeight="1">
      <c r="K60" s="250">
        <f>$C$26</f>
        <v>0</v>
      </c>
      <c r="L60" s="826">
        <f>$H$26</f>
        <v>0</v>
      </c>
      <c r="M60" s="825"/>
      <c r="N60" s="825" t="str">
        <f>$D$26&amp;"("&amp;$E$26&amp;")"</f>
        <v>()</v>
      </c>
      <c r="O60" s="825"/>
      <c r="P60" s="825"/>
      <c r="Q60" s="825"/>
      <c r="R60" s="825">
        <f>$J$26</f>
        <v>0</v>
      </c>
    </row>
    <row r="61" spans="11:18" ht="20.100000000000001" customHeight="1">
      <c r="K61" s="251">
        <f>$B$26</f>
        <v>0</v>
      </c>
      <c r="L61" s="825">
        <f>$I$26</f>
        <v>0</v>
      </c>
      <c r="M61" s="825"/>
      <c r="N61" s="825">
        <f>$F$26</f>
        <v>0</v>
      </c>
      <c r="O61" s="825"/>
      <c r="P61" s="825">
        <f>$G$26</f>
        <v>0</v>
      </c>
      <c r="Q61" s="825"/>
      <c r="R61" s="825"/>
    </row>
    <row r="62" spans="11:18" ht="20.100000000000001" customHeight="1">
      <c r="K62" s="250">
        <f>$C$27</f>
        <v>0</v>
      </c>
      <c r="L62" s="826">
        <f>$H$27</f>
        <v>0</v>
      </c>
      <c r="M62" s="825"/>
      <c r="N62" s="825" t="str">
        <f>$D$27&amp;"("&amp;$E$27&amp;")"</f>
        <v>()</v>
      </c>
      <c r="O62" s="825"/>
      <c r="P62" s="825"/>
      <c r="Q62" s="825"/>
      <c r="R62" s="825">
        <f>$J$27</f>
        <v>0</v>
      </c>
    </row>
    <row r="63" spans="11:18" ht="20.100000000000001" customHeight="1">
      <c r="K63" s="251">
        <f>$B$27</f>
        <v>0</v>
      </c>
      <c r="L63" s="825">
        <f>$I$27</f>
        <v>0</v>
      </c>
      <c r="M63" s="825"/>
      <c r="N63" s="825">
        <f>$F$27</f>
        <v>0</v>
      </c>
      <c r="O63" s="825"/>
      <c r="P63" s="825">
        <f>$G$27</f>
        <v>0</v>
      </c>
      <c r="Q63" s="825"/>
      <c r="R63" s="825"/>
    </row>
    <row r="64" spans="11:18" ht="20.100000000000001" customHeight="1">
      <c r="K64" s="250">
        <f>$C$28</f>
        <v>0</v>
      </c>
      <c r="L64" s="826">
        <f>$H$28</f>
        <v>0</v>
      </c>
      <c r="M64" s="825"/>
      <c r="N64" s="825" t="str">
        <f>$D$28&amp;"("&amp;$E$28&amp;")"</f>
        <v>()</v>
      </c>
      <c r="O64" s="825"/>
      <c r="P64" s="825"/>
      <c r="Q64" s="825"/>
      <c r="R64" s="825">
        <f>$J$28</f>
        <v>0</v>
      </c>
    </row>
    <row r="65" spans="11:18" ht="20.100000000000001" customHeight="1">
      <c r="K65" s="251">
        <f>$B$28</f>
        <v>0</v>
      </c>
      <c r="L65" s="825">
        <f>$I$28</f>
        <v>0</v>
      </c>
      <c r="M65" s="825"/>
      <c r="N65" s="825">
        <f>$F$28</f>
        <v>0</v>
      </c>
      <c r="O65" s="825"/>
      <c r="P65" s="825">
        <f>$G$28</f>
        <v>0</v>
      </c>
      <c r="Q65" s="825"/>
      <c r="R65" s="825"/>
    </row>
    <row r="66" spans="11:18" ht="20.100000000000001" customHeight="1">
      <c r="K66" s="250">
        <f>$C$29</f>
        <v>0</v>
      </c>
      <c r="L66" s="826">
        <f>$H$29</f>
        <v>0</v>
      </c>
      <c r="M66" s="825"/>
      <c r="N66" s="825" t="str">
        <f>$D$29&amp;"("&amp;$E$29&amp;")"</f>
        <v>()</v>
      </c>
      <c r="O66" s="825"/>
      <c r="P66" s="825"/>
      <c r="Q66" s="825"/>
      <c r="R66" s="825">
        <f>$J$29</f>
        <v>0</v>
      </c>
    </row>
    <row r="67" spans="11:18" ht="20.100000000000001" customHeight="1">
      <c r="K67" s="251">
        <f>$B$29</f>
        <v>0</v>
      </c>
      <c r="L67" s="825">
        <f>$I$29</f>
        <v>0</v>
      </c>
      <c r="M67" s="825"/>
      <c r="N67" s="825">
        <f>$F$29</f>
        <v>0</v>
      </c>
      <c r="O67" s="825"/>
      <c r="P67" s="825">
        <f>$G$29</f>
        <v>0</v>
      </c>
      <c r="Q67" s="825"/>
      <c r="R67" s="825"/>
    </row>
    <row r="68" spans="11:18" ht="20.100000000000001" customHeight="1">
      <c r="K68" s="250">
        <f>$C$30</f>
        <v>0</v>
      </c>
      <c r="L68" s="826">
        <f>$H$30</f>
        <v>0</v>
      </c>
      <c r="M68" s="825"/>
      <c r="N68" s="825" t="str">
        <f>$D$30&amp;"("&amp;$E$30&amp;")"</f>
        <v>()</v>
      </c>
      <c r="O68" s="825"/>
      <c r="P68" s="825"/>
      <c r="Q68" s="825"/>
      <c r="R68" s="825">
        <f>$J$30</f>
        <v>0</v>
      </c>
    </row>
    <row r="69" spans="11:18" ht="20.100000000000001" customHeight="1">
      <c r="K69" s="251">
        <f>$B$30</f>
        <v>0</v>
      </c>
      <c r="L69" s="825">
        <f>$I$30</f>
        <v>0</v>
      </c>
      <c r="M69" s="825"/>
      <c r="N69" s="825">
        <f>$F$30</f>
        <v>0</v>
      </c>
      <c r="O69" s="825"/>
      <c r="P69" s="825">
        <f>$G$30</f>
        <v>0</v>
      </c>
      <c r="Q69" s="825"/>
      <c r="R69" s="825"/>
    </row>
    <row r="70" spans="11:18" ht="20.100000000000001" customHeight="1">
      <c r="K70" s="250">
        <f>$C$31</f>
        <v>0</v>
      </c>
      <c r="L70" s="826">
        <f>$H$31</f>
        <v>0</v>
      </c>
      <c r="M70" s="825"/>
      <c r="N70" s="825" t="str">
        <f>$D$31&amp;"("&amp;$E$31&amp;")"</f>
        <v>()</v>
      </c>
      <c r="O70" s="825"/>
      <c r="P70" s="825"/>
      <c r="Q70" s="825"/>
      <c r="R70" s="825">
        <f>$J$31</f>
        <v>0</v>
      </c>
    </row>
    <row r="71" spans="11:18" ht="20.100000000000001" customHeight="1">
      <c r="K71" s="251">
        <f>$B$31</f>
        <v>0</v>
      </c>
      <c r="L71" s="825">
        <f>$I$31</f>
        <v>0</v>
      </c>
      <c r="M71" s="825"/>
      <c r="N71" s="825">
        <f>$F$31</f>
        <v>0</v>
      </c>
      <c r="O71" s="825"/>
      <c r="P71" s="825">
        <f>$G$31</f>
        <v>0</v>
      </c>
      <c r="Q71" s="825"/>
      <c r="R71" s="825"/>
    </row>
    <row r="72" spans="11:18" ht="20.100000000000001" customHeight="1">
      <c r="K72" s="250">
        <f>$C$32</f>
        <v>0</v>
      </c>
      <c r="L72" s="826">
        <f>$H$32</f>
        <v>0</v>
      </c>
      <c r="M72" s="825"/>
      <c r="N72" s="825" t="str">
        <f>$D$32&amp;"("&amp;$E$32&amp;")"</f>
        <v>()</v>
      </c>
      <c r="O72" s="825"/>
      <c r="P72" s="825"/>
      <c r="Q72" s="825"/>
      <c r="R72" s="825">
        <f>$J$32</f>
        <v>0</v>
      </c>
    </row>
    <row r="73" spans="11:18" ht="20.100000000000001" customHeight="1">
      <c r="K73" s="251">
        <f>$B$32</f>
        <v>0</v>
      </c>
      <c r="L73" s="825">
        <f>$I$32</f>
        <v>0</v>
      </c>
      <c r="M73" s="825"/>
      <c r="N73" s="825">
        <f>$F$32</f>
        <v>0</v>
      </c>
      <c r="O73" s="825"/>
      <c r="P73" s="825">
        <f>$G$32</f>
        <v>0</v>
      </c>
      <c r="Q73" s="825"/>
      <c r="R73" s="825"/>
    </row>
    <row r="74" spans="11:18" ht="20.100000000000001" customHeight="1">
      <c r="K74" s="250">
        <f>$C$33</f>
        <v>0</v>
      </c>
      <c r="L74" s="826">
        <f>$H$33</f>
        <v>0</v>
      </c>
      <c r="M74" s="825"/>
      <c r="N74" s="825" t="str">
        <f>$D$33&amp;"("&amp;$E$33&amp;")"</f>
        <v>()</v>
      </c>
      <c r="O74" s="825"/>
      <c r="P74" s="825"/>
      <c r="Q74" s="825"/>
      <c r="R74" s="825">
        <f>$J$33</f>
        <v>0</v>
      </c>
    </row>
    <row r="75" spans="11:18" ht="20.100000000000001" customHeight="1">
      <c r="K75" s="251">
        <f>$B$33</f>
        <v>0</v>
      </c>
      <c r="L75" s="825">
        <f>$I$33</f>
        <v>0</v>
      </c>
      <c r="M75" s="825"/>
      <c r="N75" s="825">
        <f>$F$33</f>
        <v>0</v>
      </c>
      <c r="O75" s="825"/>
      <c r="P75" s="825">
        <f>$G$33</f>
        <v>0</v>
      </c>
      <c r="Q75" s="825"/>
      <c r="R75" s="825"/>
    </row>
    <row r="76" spans="11:18" ht="20.100000000000001" customHeight="1">
      <c r="K76" s="244"/>
      <c r="L76" s="244"/>
      <c r="M76" s="244"/>
      <c r="N76" s="244"/>
      <c r="O76" s="244"/>
      <c r="P76" s="244"/>
      <c r="Q76" s="244"/>
      <c r="R76" s="244"/>
    </row>
    <row r="77" spans="11:18" ht="20.100000000000001" customHeight="1">
      <c r="K77" s="786" t="s">
        <v>244</v>
      </c>
      <c r="L77" s="786"/>
      <c r="M77" s="786"/>
      <c r="N77" s="786"/>
      <c r="O77" s="786"/>
      <c r="P77" s="786"/>
      <c r="Q77" s="786"/>
      <c r="R77" s="786"/>
    </row>
    <row r="78" spans="11:18" ht="20.100000000000001" customHeight="1">
      <c r="K78" s="786" t="s">
        <v>243</v>
      </c>
      <c r="L78" s="786"/>
      <c r="M78" s="786"/>
      <c r="N78" s="786"/>
      <c r="O78" s="786"/>
      <c r="P78" s="786"/>
      <c r="Q78" s="786"/>
      <c r="R78" s="786"/>
    </row>
    <row r="79" spans="11:18" ht="20.100000000000001" customHeight="1">
      <c r="K79" s="786" t="s">
        <v>245</v>
      </c>
      <c r="L79" s="786"/>
      <c r="M79" s="786"/>
      <c r="N79" s="786"/>
      <c r="O79" s="786"/>
      <c r="P79" s="786"/>
      <c r="Q79" s="786"/>
      <c r="R79" s="786"/>
    </row>
    <row r="80" spans="11:18" ht="20.100000000000001" customHeight="1">
      <c r="K80" s="241"/>
      <c r="L80" s="241"/>
      <c r="M80" s="241"/>
      <c r="N80" s="241"/>
      <c r="O80" s="241"/>
      <c r="P80" s="241"/>
      <c r="Q80" s="241"/>
      <c r="R80" s="241"/>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6"/>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G8" sqref="G8:I9"/>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31" t="s">
        <v>391</v>
      </c>
      <c r="B4" s="831"/>
      <c r="C4" s="831"/>
      <c r="D4" s="831"/>
      <c r="E4" s="831"/>
      <c r="F4" s="831"/>
      <c r="G4" s="831"/>
      <c r="H4" s="831"/>
      <c r="I4" s="831"/>
    </row>
    <row r="5" spans="1:9">
      <c r="A5" s="56"/>
      <c r="B5" s="56"/>
      <c r="C5" s="56"/>
      <c r="D5" s="56"/>
      <c r="E5" s="56"/>
      <c r="F5" s="56"/>
      <c r="G5" s="56"/>
      <c r="H5" s="56"/>
      <c r="I5" s="56"/>
    </row>
    <row r="6" spans="1:9">
      <c r="A6" s="56"/>
      <c r="B6" s="56"/>
      <c r="C6" s="56"/>
      <c r="D6" s="56"/>
      <c r="E6" s="56"/>
      <c r="F6" s="56"/>
      <c r="G6" s="35"/>
      <c r="H6" s="35"/>
      <c r="I6" s="252">
        <f>事業実施計画書!E2</f>
        <v>0</v>
      </c>
    </row>
    <row r="7" spans="1:9">
      <c r="A7" s="56" t="s">
        <v>165</v>
      </c>
      <c r="B7" s="56"/>
      <c r="C7" s="56"/>
      <c r="D7" s="56"/>
      <c r="E7" s="56"/>
      <c r="F7" s="56"/>
      <c r="G7" s="56"/>
      <c r="H7" s="56"/>
      <c r="I7" s="56"/>
    </row>
    <row r="8" spans="1:9">
      <c r="A8" s="56"/>
      <c r="B8" s="56"/>
      <c r="C8" s="56"/>
      <c r="D8" s="56"/>
      <c r="E8" s="73" t="s">
        <v>3</v>
      </c>
      <c r="F8" s="56" t="s">
        <v>242</v>
      </c>
      <c r="G8" s="838">
        <f>事業実施計画書!E6</f>
        <v>0</v>
      </c>
      <c r="H8" s="839"/>
      <c r="I8" s="839"/>
    </row>
    <row r="9" spans="1:9">
      <c r="A9" s="56"/>
      <c r="B9" s="56"/>
      <c r="C9" s="56"/>
      <c r="D9" s="56"/>
      <c r="E9" s="73"/>
      <c r="F9" s="56"/>
      <c r="G9" s="840"/>
      <c r="H9" s="840"/>
      <c r="I9" s="840"/>
    </row>
    <row r="10" spans="1:9">
      <c r="A10" s="56"/>
      <c r="B10" s="56"/>
      <c r="C10" s="56"/>
      <c r="D10" s="74"/>
      <c r="E10" s="73" t="s">
        <v>166</v>
      </c>
      <c r="F10" s="56" t="s">
        <v>167</v>
      </c>
      <c r="G10" s="836">
        <f>事業実施計画書!E3</f>
        <v>0</v>
      </c>
      <c r="H10" s="837"/>
      <c r="I10" s="837"/>
    </row>
    <row r="11" spans="1:9">
      <c r="A11" s="56"/>
      <c r="B11" s="56"/>
      <c r="C11" s="56"/>
      <c r="D11" s="56"/>
      <c r="E11" s="73" t="s">
        <v>0</v>
      </c>
      <c r="F11" s="56" t="s">
        <v>168</v>
      </c>
      <c r="G11" s="836">
        <f>事業実施計画書!E9</f>
        <v>0</v>
      </c>
      <c r="H11" s="841"/>
      <c r="I11" s="94"/>
    </row>
    <row r="12" spans="1:9">
      <c r="A12" s="56"/>
      <c r="B12" s="56"/>
      <c r="C12" s="56"/>
      <c r="D12" s="56"/>
      <c r="E12" s="56"/>
      <c r="F12" s="56" t="s">
        <v>169</v>
      </c>
      <c r="G12" s="842">
        <f>事業実施計画書!E10</f>
        <v>0</v>
      </c>
      <c r="H12" s="843"/>
      <c r="I12" s="56" t="s">
        <v>170</v>
      </c>
    </row>
    <row r="13" spans="1:9">
      <c r="A13" s="56"/>
      <c r="B13" s="56"/>
      <c r="C13" s="56"/>
      <c r="D13" s="56"/>
      <c r="E13" s="56"/>
      <c r="F13" s="56"/>
      <c r="G13" s="56"/>
      <c r="H13" s="56"/>
      <c r="I13" s="56"/>
    </row>
    <row r="14" spans="1:9" ht="45" customHeight="1">
      <c r="A14" s="832" t="s">
        <v>392</v>
      </c>
      <c r="B14" s="832"/>
      <c r="C14" s="832"/>
      <c r="D14" s="832"/>
      <c r="E14" s="832"/>
      <c r="F14" s="832"/>
      <c r="G14" s="832"/>
      <c r="H14" s="832"/>
      <c r="I14" s="832"/>
    </row>
    <row r="15" spans="1:9">
      <c r="A15" s="833" t="s">
        <v>117</v>
      </c>
      <c r="B15" s="833"/>
      <c r="C15" s="833"/>
      <c r="D15" s="833"/>
      <c r="E15" s="833"/>
      <c r="F15" s="833"/>
      <c r="G15" s="833"/>
      <c r="H15" s="833"/>
      <c r="I15" s="833"/>
    </row>
    <row r="16" spans="1:9" ht="8.25" customHeight="1">
      <c r="A16" s="834"/>
      <c r="B16" s="835"/>
      <c r="C16" s="835"/>
      <c r="D16" s="835"/>
      <c r="E16" s="835"/>
      <c r="F16" s="835"/>
      <c r="G16" s="835"/>
      <c r="H16" s="835"/>
      <c r="I16" s="835"/>
    </row>
    <row r="17" spans="1:9" ht="60" customHeight="1">
      <c r="A17" s="76">
        <v>1</v>
      </c>
      <c r="B17" s="807" t="s">
        <v>179</v>
      </c>
      <c r="C17" s="807"/>
      <c r="D17" s="807"/>
      <c r="E17" s="807"/>
      <c r="F17" s="807"/>
      <c r="G17" s="807"/>
      <c r="H17" s="807"/>
      <c r="I17" s="808"/>
    </row>
    <row r="18" spans="1:9" ht="130.5" customHeight="1">
      <c r="A18" s="77">
        <v>2</v>
      </c>
      <c r="B18" s="652" t="s">
        <v>180</v>
      </c>
      <c r="C18" s="652"/>
      <c r="D18" s="652"/>
      <c r="E18" s="652"/>
      <c r="F18" s="652"/>
      <c r="G18" s="652"/>
      <c r="H18" s="652"/>
      <c r="I18" s="810"/>
    </row>
    <row r="19" spans="1:9" ht="63" customHeight="1">
      <c r="A19" s="77">
        <v>3</v>
      </c>
      <c r="B19" s="652" t="s">
        <v>181</v>
      </c>
      <c r="C19" s="652"/>
      <c r="D19" s="652"/>
      <c r="E19" s="652"/>
      <c r="F19" s="652"/>
      <c r="G19" s="652"/>
      <c r="H19" s="652"/>
      <c r="I19" s="810"/>
    </row>
    <row r="20" spans="1:9" ht="60" customHeight="1">
      <c r="A20" s="77">
        <v>4</v>
      </c>
      <c r="B20" s="652" t="s">
        <v>171</v>
      </c>
      <c r="C20" s="652"/>
      <c r="D20" s="652"/>
      <c r="E20" s="652"/>
      <c r="F20" s="652"/>
      <c r="G20" s="652"/>
      <c r="H20" s="652"/>
      <c r="I20" s="810"/>
    </row>
    <row r="21" spans="1:9" ht="60" customHeight="1">
      <c r="A21" s="77">
        <v>5</v>
      </c>
      <c r="B21" s="652" t="s">
        <v>240</v>
      </c>
      <c r="C21" s="652"/>
      <c r="D21" s="652"/>
      <c r="E21" s="652"/>
      <c r="F21" s="652"/>
      <c r="G21" s="652"/>
      <c r="H21" s="652"/>
      <c r="I21" s="810"/>
    </row>
    <row r="22" spans="1:9" ht="60" customHeight="1">
      <c r="A22" s="78">
        <v>6</v>
      </c>
      <c r="B22" s="812" t="s">
        <v>248</v>
      </c>
      <c r="C22" s="812"/>
      <c r="D22" s="812"/>
      <c r="E22" s="812"/>
      <c r="F22" s="812"/>
      <c r="G22" s="812"/>
      <c r="H22" s="812"/>
      <c r="I22" s="813"/>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875" customWidth="1"/>
    <col min="14" max="20" width="10.625" customWidth="1"/>
  </cols>
  <sheetData>
    <row r="1" spans="1:20" ht="20.100000000000001" customHeight="1">
      <c r="A1" s="106" t="s">
        <v>373</v>
      </c>
      <c r="G1" s="91" t="s">
        <v>232</v>
      </c>
      <c r="H1" s="86"/>
      <c r="I1" s="86"/>
      <c r="J1" s="86"/>
      <c r="K1" s="86"/>
      <c r="L1" s="86"/>
      <c r="M1" s="90" t="s">
        <v>443</v>
      </c>
    </row>
    <row r="2" spans="1:20" ht="20.100000000000001" customHeight="1" thickBot="1">
      <c r="A2" s="119" t="s">
        <v>381</v>
      </c>
      <c r="B2" s="240"/>
      <c r="C2" s="240"/>
      <c r="D2" s="240"/>
      <c r="E2" s="240"/>
      <c r="F2" s="240"/>
      <c r="G2" s="91"/>
      <c r="H2" s="86"/>
      <c r="I2" s="86"/>
      <c r="J2" s="86"/>
      <c r="K2" s="86"/>
      <c r="L2" s="86"/>
      <c r="M2" s="90"/>
      <c r="N2" s="240"/>
      <c r="O2" s="240"/>
      <c r="P2" s="240"/>
      <c r="Q2" s="240"/>
      <c r="R2" s="240"/>
      <c r="S2" s="240"/>
      <c r="T2" s="240"/>
    </row>
    <row r="3" spans="1:20" ht="20.100000000000001" customHeight="1">
      <c r="A3" s="490" t="s">
        <v>374</v>
      </c>
      <c r="B3" s="491"/>
      <c r="C3" s="253"/>
      <c r="G3" s="91"/>
      <c r="H3" s="86"/>
      <c r="I3" s="86"/>
      <c r="J3" s="86"/>
      <c r="K3" s="86"/>
      <c r="L3" s="86"/>
      <c r="M3" s="263">
        <f>事業実施計画書!E2</f>
        <v>0</v>
      </c>
    </row>
    <row r="4" spans="1:20" ht="20.100000000000001" customHeight="1">
      <c r="A4" s="483" t="s">
        <v>375</v>
      </c>
      <c r="B4" s="484"/>
      <c r="C4" s="257"/>
      <c r="G4" s="91"/>
      <c r="H4" s="86"/>
      <c r="I4" s="86"/>
      <c r="J4" s="86"/>
      <c r="K4" s="86"/>
      <c r="L4" s="86"/>
      <c r="M4" s="90"/>
    </row>
    <row r="5" spans="1:20" ht="20.100000000000001" customHeight="1">
      <c r="A5" s="627" t="s">
        <v>376</v>
      </c>
      <c r="B5" s="239" t="s">
        <v>377</v>
      </c>
      <c r="C5" s="254"/>
      <c r="G5" s="844" t="s">
        <v>442</v>
      </c>
      <c r="H5" s="844"/>
      <c r="I5" s="844"/>
      <c r="J5" s="844"/>
      <c r="K5" s="844"/>
      <c r="L5" s="844"/>
      <c r="M5" s="844"/>
    </row>
    <row r="6" spans="1:20" ht="20.100000000000001" customHeight="1">
      <c r="A6" s="627"/>
      <c r="B6" s="121" t="s">
        <v>253</v>
      </c>
      <c r="C6" s="255"/>
      <c r="G6" s="845"/>
      <c r="H6" s="845"/>
      <c r="I6" s="845"/>
      <c r="J6" s="845"/>
      <c r="K6" s="845"/>
      <c r="L6" s="845"/>
      <c r="M6" s="845"/>
    </row>
    <row r="7" spans="1:20" ht="20.100000000000001" customHeight="1">
      <c r="A7" s="627"/>
      <c r="B7" s="239" t="s">
        <v>377</v>
      </c>
      <c r="C7" s="254"/>
      <c r="G7" s="849" t="s">
        <v>231</v>
      </c>
      <c r="H7" s="849"/>
      <c r="I7" s="849"/>
      <c r="J7" s="849"/>
      <c r="K7" s="849"/>
      <c r="L7" s="849"/>
      <c r="M7" s="849"/>
    </row>
    <row r="8" spans="1:20" ht="20.100000000000001" customHeight="1">
      <c r="A8" s="627"/>
      <c r="B8" s="121" t="s">
        <v>253</v>
      </c>
      <c r="C8" s="255"/>
      <c r="G8" s="849"/>
      <c r="H8" s="849"/>
      <c r="I8" s="849"/>
      <c r="J8" s="849"/>
      <c r="K8" s="849"/>
      <c r="L8" s="849"/>
      <c r="M8" s="849"/>
    </row>
    <row r="9" spans="1:20" ht="20.100000000000001" customHeight="1">
      <c r="A9" s="627"/>
      <c r="B9" s="239" t="s">
        <v>377</v>
      </c>
      <c r="C9" s="254"/>
      <c r="D9" s="240"/>
      <c r="G9" s="850"/>
      <c r="H9" s="850"/>
      <c r="I9" s="850"/>
      <c r="J9" s="850"/>
      <c r="K9" s="850"/>
      <c r="L9" s="850"/>
      <c r="M9" s="850"/>
    </row>
    <row r="10" spans="1:20" ht="20.100000000000001" customHeight="1" thickBot="1">
      <c r="A10" s="629"/>
      <c r="B10" s="122" t="s">
        <v>253</v>
      </c>
      <c r="C10" s="256"/>
      <c r="G10" s="89" t="s">
        <v>230</v>
      </c>
      <c r="H10" s="857">
        <f>事業実施計画書!E14</f>
        <v>0</v>
      </c>
      <c r="I10" s="858"/>
      <c r="J10" s="858"/>
      <c r="K10" s="858"/>
      <c r="L10" s="858"/>
      <c r="M10" s="859"/>
    </row>
    <row r="11" spans="1:20" ht="20.100000000000001" customHeight="1">
      <c r="G11" s="120" t="s">
        <v>229</v>
      </c>
      <c r="H11" s="260"/>
      <c r="I11" s="246" t="s">
        <v>440</v>
      </c>
      <c r="J11" s="258"/>
      <c r="K11" s="261"/>
      <c r="L11" s="246" t="s">
        <v>441</v>
      </c>
      <c r="M11" s="262"/>
    </row>
    <row r="12" spans="1:20" ht="20.100000000000001" customHeight="1">
      <c r="G12" s="120" t="s">
        <v>228</v>
      </c>
      <c r="H12" s="860">
        <f>C4</f>
        <v>0</v>
      </c>
      <c r="I12" s="861"/>
      <c r="J12" s="861"/>
      <c r="K12" s="861"/>
      <c r="L12" s="861"/>
      <c r="M12" s="862"/>
    </row>
    <row r="13" spans="1:20" ht="20.100000000000001" customHeight="1">
      <c r="G13" s="863" t="s">
        <v>241</v>
      </c>
      <c r="H13" s="866" t="s">
        <v>227</v>
      </c>
      <c r="I13" s="851"/>
      <c r="J13" s="851"/>
      <c r="K13" s="867" t="s">
        <v>226</v>
      </c>
      <c r="L13" s="867"/>
      <c r="M13" s="852"/>
    </row>
    <row r="14" spans="1:20" ht="20.100000000000001" customHeight="1">
      <c r="G14" s="864"/>
      <c r="H14" s="853">
        <f>C5</f>
        <v>0</v>
      </c>
      <c r="I14" s="851"/>
      <c r="J14" s="851"/>
      <c r="K14" s="851">
        <f>C6</f>
        <v>0</v>
      </c>
      <c r="L14" s="851"/>
      <c r="M14" s="852"/>
    </row>
    <row r="15" spans="1:20" ht="20.100000000000001" customHeight="1">
      <c r="G15" s="864"/>
      <c r="H15" s="853">
        <f>C7</f>
        <v>0</v>
      </c>
      <c r="I15" s="851"/>
      <c r="J15" s="851"/>
      <c r="K15" s="851">
        <f>C8</f>
        <v>0</v>
      </c>
      <c r="L15" s="851"/>
      <c r="M15" s="852"/>
    </row>
    <row r="16" spans="1:20" ht="20.100000000000001" customHeight="1">
      <c r="G16" s="865"/>
      <c r="H16" s="853">
        <f>C9</f>
        <v>0</v>
      </c>
      <c r="I16" s="851"/>
      <c r="J16" s="851"/>
      <c r="K16" s="854">
        <f>C10</f>
        <v>0</v>
      </c>
      <c r="L16" s="854"/>
      <c r="M16" s="852"/>
    </row>
    <row r="17" spans="7:13" ht="20.100000000000001" customHeight="1">
      <c r="G17" s="86" t="s">
        <v>225</v>
      </c>
      <c r="H17" s="86"/>
      <c r="I17" s="86"/>
      <c r="J17" s="86"/>
      <c r="K17" s="87"/>
      <c r="L17" s="87"/>
      <c r="M17" s="87"/>
    </row>
    <row r="18" spans="7:13" ht="20.100000000000001" customHeight="1">
      <c r="G18" s="86" t="s">
        <v>224</v>
      </c>
      <c r="H18" s="86"/>
      <c r="I18" s="86"/>
      <c r="J18" s="86"/>
      <c r="K18" s="87"/>
      <c r="L18" s="87"/>
      <c r="M18" s="87"/>
    </row>
    <row r="19" spans="7:13" ht="20.100000000000001" customHeight="1">
      <c r="G19" s="855" t="s">
        <v>394</v>
      </c>
      <c r="H19" s="856"/>
      <c r="I19" s="856"/>
      <c r="J19" s="856"/>
      <c r="K19" s="856"/>
      <c r="L19" s="856"/>
      <c r="M19" s="856"/>
    </row>
    <row r="20" spans="7:13" ht="20.100000000000001" customHeight="1">
      <c r="G20" s="846" t="s">
        <v>445</v>
      </c>
      <c r="H20" s="847"/>
      <c r="I20" s="847"/>
      <c r="J20" s="847"/>
      <c r="K20" s="847"/>
      <c r="L20" s="847"/>
      <c r="M20" s="847"/>
    </row>
    <row r="21" spans="7:13" ht="20.100000000000001" customHeight="1">
      <c r="G21" s="259" t="s">
        <v>446</v>
      </c>
      <c r="H21" s="245"/>
      <c r="I21" s="245"/>
      <c r="J21" s="245"/>
      <c r="K21" s="245"/>
      <c r="L21" s="245"/>
      <c r="M21" s="245"/>
    </row>
    <row r="22" spans="7:13" ht="20.100000000000001" customHeight="1">
      <c r="G22" s="848" t="s">
        <v>444</v>
      </c>
      <c r="H22" s="510"/>
      <c r="I22" s="510"/>
      <c r="J22" s="510"/>
      <c r="K22" s="510"/>
      <c r="L22" s="510"/>
      <c r="M22" s="510"/>
    </row>
    <row r="23" spans="7:13" ht="20.100000000000001" customHeight="1">
      <c r="G23" s="88" t="s">
        <v>223</v>
      </c>
      <c r="H23" s="87"/>
      <c r="I23" s="87"/>
      <c r="J23" s="87"/>
      <c r="K23" s="87"/>
      <c r="L23" s="87"/>
      <c r="M23" s="87"/>
    </row>
    <row r="24" spans="7:13" ht="20.100000000000001" customHeight="1">
      <c r="G24" s="138" t="s">
        <v>393</v>
      </c>
      <c r="H24" s="86"/>
      <c r="I24" s="86"/>
      <c r="J24" s="86"/>
      <c r="K24" s="86"/>
      <c r="L24" s="86"/>
      <c r="M24" s="86"/>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6"/>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16</vt:i4>
      </vt:variant>
    </vt:vector>
  </HeadingPairs>
  <TitlesOfParts>
    <vt:vector baseType="lpstr" size="34">
      <vt:lpstr>様式０－１（新規）</vt:lpstr>
      <vt:lpstr>事業実施計画書</vt:lpstr>
      <vt:lpstr>様式１</vt:lpstr>
      <vt:lpstr>様式１－２(初年度)</vt:lpstr>
      <vt:lpstr>様式１－２(2年度目) </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'様式０－１（新規）'!Print_Area</vt:lpstr>
      <vt:lpstr>様式１!Print_Area</vt:lpstr>
      <vt:lpstr>様式１０!Print_Area</vt:lpstr>
      <vt:lpstr>様式１２!Print_Area</vt:lpstr>
      <vt:lpstr>'様式１－２(2年度目) '!Print_Area</vt:lpstr>
      <vt:lpstr>'様式１－２(初年度)'!Print_Area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2025-03-26T02:54:58Z</cp:lastPrinted>
  <dcterms:created xsi:type="dcterms:W3CDTF">2006-09-13T06:17:43Z</dcterms:created>
  <dcterms:modified xsi:type="dcterms:W3CDTF">2025-04-10T02:01:36Z</dcterms:modified>
</cp:coreProperties>
</file>