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2.xml" ContentType="application/vnd.openxmlformats-officedocument.drawing+xml"/>
  <Override PartName="/xl/comments9.xml" ContentType="application/vnd.openxmlformats-officedocument.spreadsheetml.comments+xml"/>
  <Override PartName="/xl/comments10.xml" ContentType="application/vnd.openxmlformats-officedocument.spreadsheetml.comments+xml"/>
  <Override PartName="/xl/drawings/drawing3.xml" ContentType="application/vnd.openxmlformats-officedocument.drawing+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codeName="ThisWorkbook" defaultThemeVersion="153222" updateLinks="never"/>
  <workbookProtection lockStructure="1"/>
  <bookViews>
    <workbookView tabRatio="620" windowHeight="8445" windowWidth="11715" xWindow="240" yWindow="30"/>
  </bookViews>
  <sheets>
    <sheet r:id="rId1" name="様式０－１（新規）" sheetId="49"/>
    <sheet r:id="rId2" name="事業実施計画書" sheetId="28"/>
    <sheet r:id="rId3" name="様式１" sheetId="31"/>
    <sheet r:id="rId4" name="様式１－２(初年度)" sheetId="34"/>
    <sheet r:id="rId5" name="様式１－２(2年度目) " sheetId="50"/>
    <sheet r:id="rId6" name="様式２①" sheetId="35"/>
    <sheet r:id="rId7" name="様式２②" sheetId="45"/>
    <sheet r:id="rId8" name="様式２③" sheetId="46"/>
    <sheet r:id="rId9" name="様式２④" sheetId="47"/>
    <sheet r:id="rId10" name="様式３" sheetId="39"/>
    <sheet r:id="rId11" name="様式４" sheetId="38"/>
    <sheet r:id="rId12" name="様式５" sheetId="41"/>
    <sheet r:id="rId13" name="様式６" sheetId="9"/>
    <sheet r:id="rId14" name="様式７" sheetId="18"/>
    <sheet r:id="rId15" name="様式８" sheetId="19"/>
    <sheet r:id="rId16" name="様式１０" sheetId="43"/>
    <sheet r:id="rId17" name="様式１１" sheetId="23"/>
    <sheet r:id="rId18" name="様式１２" sheetId="44"/>
  </sheets>
  <externalReferences>
    <externalReference r:id="rId19"/>
  </externalReferences>
  <definedNames>
    <definedName localSheetId="1" name="_xlnm.Print_Area">事業実施計画書!$G$1:$BA$49</definedName>
    <definedName localSheetId="0" name="_xlnm.Print_Area">'様式０－１（新規）'!$A$2:$G$36</definedName>
    <definedName localSheetId="2" name="_xlnm.Print_Area">様式１!$J$1:$Y$80</definedName>
    <definedName localSheetId="15" name="_xlnm.Print_Area">様式１０!$K$1:$R$80</definedName>
    <definedName localSheetId="17" name="_xlnm.Print_Area">様式１２!$G$1:$M$24</definedName>
    <definedName localSheetId="4" name="_xlnm.Print_Area">'様式１－２(2年度目) '!$I$1:$AI$160</definedName>
    <definedName localSheetId="3" name="_xlnm.Print_Area">'様式１－２(初年度)'!$I$1:$AI$160</definedName>
    <definedName localSheetId="5" name="_xlnm.Print_Area">様式２①!$Q$1:$U$546</definedName>
    <definedName localSheetId="6" name="_xlnm.Print_Area">様式２②!$Q$1:$U$546</definedName>
    <definedName localSheetId="7" name="_xlnm.Print_Area">様式２③!$Q$1:$U$546</definedName>
    <definedName localSheetId="8" name="_xlnm.Print_Area">様式２④!$Q$1:$U$546</definedName>
    <definedName localSheetId="9" name="_xlnm.Print_Area">様式３!$C$1:$N$40</definedName>
    <definedName localSheetId="10" name="_xlnm.Print_Area">様式４!$E$1:$O$40</definedName>
    <definedName localSheetId="11" name="_xlnm.Print_Area">様式５!$C$1:$M$40</definedName>
    <definedName localSheetId="12" name="_xlnm.Print_Area">様式６!$A$1:$C$15</definedName>
    <definedName localSheetId="14" name="_xlnm.Print_Area">様式８!$A$1:$AI$51</definedName>
  </definedNames>
  <calcPr calcId="162913"/>
</workbook>
</file>

<file path=xl/calcChain.xml><?xml version="1.0" encoding="utf-8"?>
<calcChain xmlns="http://schemas.openxmlformats.org/spreadsheetml/2006/main">
  <c r="K4" i="38" l="1"/>
  <c r="AH160" i="50" l="1"/>
  <c r="AF160" i="50"/>
  <c r="AD160" i="50"/>
  <c r="AB160" i="50"/>
  <c r="Z160" i="50"/>
  <c r="X160" i="50"/>
  <c r="V160" i="50"/>
  <c r="T160" i="50"/>
  <c r="R160" i="50"/>
  <c r="P160" i="50"/>
  <c r="N160" i="50"/>
  <c r="L160" i="50"/>
  <c r="J160" i="50"/>
  <c r="AF159" i="50"/>
  <c r="AD159" i="50"/>
  <c r="AB159" i="50"/>
  <c r="Z159" i="50"/>
  <c r="X159" i="50"/>
  <c r="V159" i="50"/>
  <c r="T159" i="50"/>
  <c r="R159" i="50"/>
  <c r="P159" i="50"/>
  <c r="N159" i="50"/>
  <c r="L159" i="50"/>
  <c r="J159" i="50"/>
  <c r="AF158" i="50"/>
  <c r="AD158" i="50"/>
  <c r="AB158" i="50"/>
  <c r="Z158" i="50"/>
  <c r="X158" i="50"/>
  <c r="V158" i="50"/>
  <c r="T158" i="50"/>
  <c r="R158" i="50"/>
  <c r="P158" i="50"/>
  <c r="N158" i="50"/>
  <c r="L158" i="50"/>
  <c r="J158" i="50"/>
  <c r="J144" i="50"/>
  <c r="J135" i="50"/>
  <c r="J126" i="50"/>
  <c r="AH120" i="50"/>
  <c r="AF120" i="50"/>
  <c r="AD120" i="50"/>
  <c r="AB120" i="50"/>
  <c r="Z120" i="50"/>
  <c r="X120" i="50"/>
  <c r="V120" i="50"/>
  <c r="T120" i="50"/>
  <c r="R120" i="50"/>
  <c r="P120" i="50"/>
  <c r="N120" i="50"/>
  <c r="L120" i="50"/>
  <c r="J120" i="50"/>
  <c r="AH119" i="50"/>
  <c r="AF119" i="50"/>
  <c r="AD119" i="50"/>
  <c r="AB119" i="50"/>
  <c r="Z119" i="50"/>
  <c r="X119" i="50"/>
  <c r="V119" i="50"/>
  <c r="T119" i="50"/>
  <c r="R119" i="50"/>
  <c r="P119" i="50"/>
  <c r="N119" i="50"/>
  <c r="L119" i="50"/>
  <c r="J119" i="50"/>
  <c r="AF118" i="50"/>
  <c r="AD118" i="50"/>
  <c r="AB118" i="50"/>
  <c r="Z118" i="50"/>
  <c r="X118" i="50"/>
  <c r="V118" i="50"/>
  <c r="T118" i="50"/>
  <c r="R118" i="50"/>
  <c r="P118" i="50"/>
  <c r="N118" i="50"/>
  <c r="L118" i="50"/>
  <c r="J118" i="50"/>
  <c r="J104" i="50"/>
  <c r="J95" i="50"/>
  <c r="J86" i="50"/>
  <c r="AF80" i="50"/>
  <c r="AD80" i="50"/>
  <c r="AB80" i="50"/>
  <c r="Z80" i="50"/>
  <c r="X80" i="50"/>
  <c r="V80" i="50"/>
  <c r="T80" i="50"/>
  <c r="R80" i="50"/>
  <c r="P80" i="50"/>
  <c r="N80" i="50"/>
  <c r="L80" i="50"/>
  <c r="J80" i="50"/>
  <c r="AF79" i="50"/>
  <c r="AD79" i="50"/>
  <c r="AB79" i="50"/>
  <c r="Z79" i="50"/>
  <c r="X79" i="50"/>
  <c r="V79" i="50"/>
  <c r="T79" i="50"/>
  <c r="R79" i="50"/>
  <c r="P79" i="50"/>
  <c r="N79" i="50"/>
  <c r="L79" i="50"/>
  <c r="J79" i="50"/>
  <c r="AF78" i="50"/>
  <c r="AD78" i="50"/>
  <c r="AB78" i="50"/>
  <c r="Z78" i="50"/>
  <c r="X78" i="50"/>
  <c r="V78" i="50"/>
  <c r="T78" i="50"/>
  <c r="R78" i="50"/>
  <c r="P78" i="50"/>
  <c r="N78" i="50"/>
  <c r="L78" i="50"/>
  <c r="J78" i="50"/>
  <c r="J64" i="50"/>
  <c r="J55" i="50"/>
  <c r="G48" i="50"/>
  <c r="F48" i="50"/>
  <c r="E48" i="50"/>
  <c r="AH80" i="50" s="1"/>
  <c r="D48" i="50"/>
  <c r="AH40" i="50" s="1"/>
  <c r="C48" i="50"/>
  <c r="G47" i="50"/>
  <c r="AH159" i="50" s="1"/>
  <c r="F47" i="50"/>
  <c r="E47" i="50"/>
  <c r="AH79" i="50" s="1"/>
  <c r="D47" i="50"/>
  <c r="AH39" i="50" s="1"/>
  <c r="C47" i="50"/>
  <c r="J46" i="50"/>
  <c r="G46" i="50"/>
  <c r="AH158" i="50" s="1"/>
  <c r="F46" i="50"/>
  <c r="AH118" i="50" s="1"/>
  <c r="E46" i="50"/>
  <c r="AH78" i="50" s="1"/>
  <c r="D46" i="50"/>
  <c r="C46" i="50"/>
  <c r="AF40" i="50"/>
  <c r="AD40" i="50"/>
  <c r="AB40" i="50"/>
  <c r="Z40" i="50"/>
  <c r="X40" i="50"/>
  <c r="V40" i="50"/>
  <c r="T40" i="50"/>
  <c r="R40" i="50"/>
  <c r="P40" i="50"/>
  <c r="N40" i="50"/>
  <c r="L40" i="50"/>
  <c r="J40" i="50"/>
  <c r="AF39" i="50"/>
  <c r="AD39" i="50"/>
  <c r="AB39" i="50"/>
  <c r="Z39" i="50"/>
  <c r="X39" i="50"/>
  <c r="V39" i="50"/>
  <c r="T39" i="50"/>
  <c r="R39" i="50"/>
  <c r="P39" i="50"/>
  <c r="N39" i="50"/>
  <c r="L39" i="50"/>
  <c r="J39" i="50"/>
  <c r="AH38" i="50"/>
  <c r="AF38" i="50"/>
  <c r="AD38" i="50"/>
  <c r="AB38" i="50"/>
  <c r="Z38" i="50"/>
  <c r="X38" i="50"/>
  <c r="V38" i="50"/>
  <c r="T38" i="50"/>
  <c r="R38" i="50"/>
  <c r="P38" i="50"/>
  <c r="N38" i="50"/>
  <c r="L38" i="50"/>
  <c r="J38" i="50"/>
  <c r="J24" i="50"/>
  <c r="J15" i="50"/>
  <c r="H9" i="50"/>
  <c r="J6" i="50"/>
  <c r="G4" i="39"/>
  <c r="C48" i="34" l="1"/>
  <c r="C47" i="34"/>
  <c r="C46" i="34"/>
  <c r="E4" i="49" l="1"/>
  <c r="P21" i="28" l="1"/>
  <c r="P15" i="28"/>
  <c r="AH6" i="28"/>
  <c r="M3" i="44" l="1"/>
  <c r="I6" i="23"/>
  <c r="AO3" i="28" l="1"/>
  <c r="E6" i="49"/>
  <c r="E5" i="49"/>
  <c r="D4" i="34" l="1"/>
  <c r="D4" i="50"/>
  <c r="J5" i="50" s="1"/>
  <c r="K1" i="35"/>
  <c r="U2" i="35" s="1"/>
  <c r="U542" i="47"/>
  <c r="S542" i="47"/>
  <c r="R542" i="47"/>
  <c r="U541" i="47"/>
  <c r="S541" i="47"/>
  <c r="R541" i="47"/>
  <c r="U540" i="47"/>
  <c r="S540" i="47"/>
  <c r="R540" i="47"/>
  <c r="T537" i="47"/>
  <c r="S537" i="47"/>
  <c r="R537" i="47"/>
  <c r="T535" i="47"/>
  <c r="S535" i="47"/>
  <c r="R535" i="47"/>
  <c r="U533" i="47"/>
  <c r="S533" i="47"/>
  <c r="R533" i="47"/>
  <c r="U532" i="47"/>
  <c r="S532" i="47"/>
  <c r="R532" i="47"/>
  <c r="U531" i="47"/>
  <c r="S531" i="47"/>
  <c r="R531" i="47"/>
  <c r="T528" i="47"/>
  <c r="S528" i="47"/>
  <c r="R528" i="47"/>
  <c r="T526" i="47"/>
  <c r="S526" i="47"/>
  <c r="R526" i="47"/>
  <c r="U524" i="47"/>
  <c r="S524" i="47"/>
  <c r="R524" i="47"/>
  <c r="U523" i="47"/>
  <c r="S523" i="47"/>
  <c r="R523" i="47"/>
  <c r="U522" i="47"/>
  <c r="S522" i="47"/>
  <c r="R522" i="47"/>
  <c r="T519" i="47"/>
  <c r="S519" i="47"/>
  <c r="R519" i="47"/>
  <c r="T517" i="47"/>
  <c r="S517" i="47"/>
  <c r="R517" i="47"/>
  <c r="U515" i="47"/>
  <c r="S515" i="47"/>
  <c r="R515" i="47"/>
  <c r="U514" i="47"/>
  <c r="S514" i="47"/>
  <c r="R514" i="47"/>
  <c r="U513" i="47"/>
  <c r="S513" i="47"/>
  <c r="R513" i="47"/>
  <c r="T510" i="47"/>
  <c r="S510" i="47"/>
  <c r="R510" i="47"/>
  <c r="T508" i="47"/>
  <c r="S508" i="47"/>
  <c r="R508" i="47"/>
  <c r="U506" i="47"/>
  <c r="U500" i="47"/>
  <c r="S500" i="47"/>
  <c r="R500" i="47"/>
  <c r="U499" i="47"/>
  <c r="S499" i="47"/>
  <c r="R499" i="47"/>
  <c r="U498" i="47"/>
  <c r="S498" i="47"/>
  <c r="R498" i="47"/>
  <c r="T495" i="47"/>
  <c r="S495" i="47"/>
  <c r="R495" i="47"/>
  <c r="T493" i="47"/>
  <c r="S493" i="47"/>
  <c r="R493" i="47"/>
  <c r="U491" i="47"/>
  <c r="S491" i="47"/>
  <c r="R491" i="47"/>
  <c r="U490" i="47"/>
  <c r="S490" i="47"/>
  <c r="R490" i="47"/>
  <c r="U489" i="47"/>
  <c r="S489" i="47"/>
  <c r="R489" i="47"/>
  <c r="T486" i="47"/>
  <c r="S486" i="47"/>
  <c r="R486" i="47"/>
  <c r="T484" i="47"/>
  <c r="S484" i="47"/>
  <c r="R484" i="47"/>
  <c r="U482" i="47"/>
  <c r="S482" i="47"/>
  <c r="R482" i="47"/>
  <c r="U481" i="47"/>
  <c r="S481" i="47"/>
  <c r="R481" i="47"/>
  <c r="U480" i="47"/>
  <c r="S480" i="47"/>
  <c r="R480" i="47"/>
  <c r="T477" i="47"/>
  <c r="S477" i="47"/>
  <c r="R477" i="47"/>
  <c r="T475" i="47"/>
  <c r="S475" i="47"/>
  <c r="R475" i="47"/>
  <c r="U473" i="47"/>
  <c r="S473" i="47"/>
  <c r="R473" i="47"/>
  <c r="U472" i="47"/>
  <c r="S472" i="47"/>
  <c r="R472" i="47"/>
  <c r="U471" i="47"/>
  <c r="S471" i="47"/>
  <c r="R471" i="47"/>
  <c r="T468" i="47"/>
  <c r="S468" i="47"/>
  <c r="R468" i="47"/>
  <c r="T466" i="47"/>
  <c r="S466" i="47"/>
  <c r="R466" i="47"/>
  <c r="U464" i="47"/>
  <c r="U458" i="47"/>
  <c r="S458" i="47"/>
  <c r="R458" i="47"/>
  <c r="U457" i="47"/>
  <c r="S457" i="47"/>
  <c r="R457" i="47"/>
  <c r="U456" i="47"/>
  <c r="S456" i="47"/>
  <c r="R456" i="47"/>
  <c r="T453" i="47"/>
  <c r="S453" i="47"/>
  <c r="R453" i="47"/>
  <c r="T451" i="47"/>
  <c r="S451" i="47"/>
  <c r="R451" i="47"/>
  <c r="U449" i="47"/>
  <c r="S449" i="47"/>
  <c r="R449" i="47"/>
  <c r="U448" i="47"/>
  <c r="S448" i="47"/>
  <c r="R448" i="47"/>
  <c r="U447" i="47"/>
  <c r="S447" i="47"/>
  <c r="R447" i="47"/>
  <c r="T444" i="47"/>
  <c r="S444" i="47"/>
  <c r="R444" i="47"/>
  <c r="T442" i="47"/>
  <c r="S442" i="47"/>
  <c r="R442" i="47"/>
  <c r="U440" i="47"/>
  <c r="S440" i="47"/>
  <c r="R440" i="47"/>
  <c r="U439" i="47"/>
  <c r="S439" i="47"/>
  <c r="R439" i="47"/>
  <c r="U438" i="47"/>
  <c r="S438" i="47"/>
  <c r="R438" i="47"/>
  <c r="T435" i="47"/>
  <c r="S435" i="47"/>
  <c r="R435" i="47"/>
  <c r="T433" i="47"/>
  <c r="S433" i="47"/>
  <c r="R433" i="47"/>
  <c r="U431" i="47"/>
  <c r="S431" i="47"/>
  <c r="R431" i="47"/>
  <c r="U430" i="47"/>
  <c r="S430" i="47"/>
  <c r="R430" i="47"/>
  <c r="U429" i="47"/>
  <c r="S429" i="47"/>
  <c r="R429" i="47"/>
  <c r="T426" i="47"/>
  <c r="S426" i="47"/>
  <c r="R426" i="47"/>
  <c r="T424" i="47"/>
  <c r="S424" i="47"/>
  <c r="R424" i="47"/>
  <c r="U422" i="47"/>
  <c r="U416" i="47"/>
  <c r="S416" i="47"/>
  <c r="R416" i="47"/>
  <c r="U415" i="47"/>
  <c r="S415" i="47"/>
  <c r="R415" i="47"/>
  <c r="U414" i="47"/>
  <c r="S414" i="47"/>
  <c r="R414" i="47"/>
  <c r="T411" i="47"/>
  <c r="S411" i="47"/>
  <c r="R411" i="47"/>
  <c r="T409" i="47"/>
  <c r="S409" i="47"/>
  <c r="R409" i="47"/>
  <c r="U407" i="47"/>
  <c r="S407" i="47"/>
  <c r="R407" i="47"/>
  <c r="U406" i="47"/>
  <c r="S406" i="47"/>
  <c r="R406" i="47"/>
  <c r="U405" i="47"/>
  <c r="S405" i="47"/>
  <c r="R405" i="47"/>
  <c r="T402" i="47"/>
  <c r="S402" i="47"/>
  <c r="R402" i="47"/>
  <c r="T400" i="47"/>
  <c r="S400" i="47"/>
  <c r="R400" i="47"/>
  <c r="U398" i="47"/>
  <c r="S398" i="47"/>
  <c r="R398" i="47"/>
  <c r="U397" i="47"/>
  <c r="S397" i="47"/>
  <c r="R397" i="47"/>
  <c r="U396" i="47"/>
  <c r="S396" i="47"/>
  <c r="R396" i="47"/>
  <c r="T393" i="47"/>
  <c r="S393" i="47"/>
  <c r="R393" i="47"/>
  <c r="T391" i="47"/>
  <c r="S391" i="47"/>
  <c r="R391" i="47"/>
  <c r="U389" i="47"/>
  <c r="S389" i="47"/>
  <c r="R389" i="47"/>
  <c r="U388" i="47"/>
  <c r="S388" i="47"/>
  <c r="R388" i="47"/>
  <c r="U387" i="47"/>
  <c r="S387" i="47"/>
  <c r="R387" i="47"/>
  <c r="T384" i="47"/>
  <c r="S384" i="47"/>
  <c r="R384" i="47"/>
  <c r="T382" i="47"/>
  <c r="S382" i="47"/>
  <c r="R382" i="47"/>
  <c r="U380" i="47"/>
  <c r="U374" i="47"/>
  <c r="S374" i="47"/>
  <c r="R374" i="47"/>
  <c r="U373" i="47"/>
  <c r="S373" i="47"/>
  <c r="R373" i="47"/>
  <c r="U372" i="47"/>
  <c r="S372" i="47"/>
  <c r="R372" i="47"/>
  <c r="T369" i="47"/>
  <c r="S369" i="47"/>
  <c r="R369" i="47"/>
  <c r="T367" i="47"/>
  <c r="S367" i="47"/>
  <c r="R367" i="47"/>
  <c r="U365" i="47"/>
  <c r="S365" i="47"/>
  <c r="R365" i="47"/>
  <c r="U364" i="47"/>
  <c r="S364" i="47"/>
  <c r="R364" i="47"/>
  <c r="U363" i="47"/>
  <c r="S363" i="47"/>
  <c r="R363" i="47"/>
  <c r="T360" i="47"/>
  <c r="S360" i="47"/>
  <c r="R360" i="47"/>
  <c r="T358" i="47"/>
  <c r="S358" i="47"/>
  <c r="R358" i="47"/>
  <c r="U356" i="47"/>
  <c r="S356" i="47"/>
  <c r="R356" i="47"/>
  <c r="U355" i="47"/>
  <c r="S355" i="47"/>
  <c r="R355" i="47"/>
  <c r="U354" i="47"/>
  <c r="S354" i="47"/>
  <c r="R354" i="47"/>
  <c r="T351" i="47"/>
  <c r="S351" i="47"/>
  <c r="R351" i="47"/>
  <c r="T349" i="47"/>
  <c r="S349" i="47"/>
  <c r="R349" i="47"/>
  <c r="U347" i="47"/>
  <c r="S347" i="47"/>
  <c r="R347" i="47"/>
  <c r="U346" i="47"/>
  <c r="S346" i="47"/>
  <c r="R346" i="47"/>
  <c r="U345" i="47"/>
  <c r="S345" i="47"/>
  <c r="R345" i="47"/>
  <c r="T342" i="47"/>
  <c r="S342" i="47"/>
  <c r="R342" i="47"/>
  <c r="T340" i="47"/>
  <c r="S340" i="47"/>
  <c r="R340" i="47"/>
  <c r="U338" i="47"/>
  <c r="U332" i="47"/>
  <c r="S332" i="47"/>
  <c r="R332" i="47"/>
  <c r="U331" i="47"/>
  <c r="S331" i="47"/>
  <c r="R331" i="47"/>
  <c r="U330" i="47"/>
  <c r="S330" i="47"/>
  <c r="R330" i="47"/>
  <c r="T327" i="47"/>
  <c r="S327" i="47"/>
  <c r="R327" i="47"/>
  <c r="T325" i="47"/>
  <c r="S325" i="47"/>
  <c r="R325" i="47"/>
  <c r="U323" i="47"/>
  <c r="S323" i="47"/>
  <c r="R323" i="47"/>
  <c r="U322" i="47"/>
  <c r="S322" i="47"/>
  <c r="R322" i="47"/>
  <c r="U321" i="47"/>
  <c r="S321" i="47"/>
  <c r="R321" i="47"/>
  <c r="T318" i="47"/>
  <c r="S318" i="47"/>
  <c r="R318" i="47"/>
  <c r="T316" i="47"/>
  <c r="S316" i="47"/>
  <c r="R316" i="47"/>
  <c r="U314" i="47"/>
  <c r="S314" i="47"/>
  <c r="R314" i="47"/>
  <c r="U313" i="47"/>
  <c r="S313" i="47"/>
  <c r="R313" i="47"/>
  <c r="U312" i="47"/>
  <c r="S312" i="47"/>
  <c r="R312" i="47"/>
  <c r="T309" i="47"/>
  <c r="S309" i="47"/>
  <c r="R309" i="47"/>
  <c r="T307" i="47"/>
  <c r="S307" i="47"/>
  <c r="R307" i="47"/>
  <c r="U305" i="47"/>
  <c r="S305" i="47"/>
  <c r="R305" i="47"/>
  <c r="U304" i="47"/>
  <c r="S304" i="47"/>
  <c r="R304" i="47"/>
  <c r="U303" i="47"/>
  <c r="S303" i="47"/>
  <c r="R303" i="47"/>
  <c r="T300" i="47"/>
  <c r="S300" i="47"/>
  <c r="R300" i="47"/>
  <c r="T298" i="47"/>
  <c r="S298" i="47"/>
  <c r="R298" i="47"/>
  <c r="U296" i="47"/>
  <c r="U290" i="47"/>
  <c r="S290" i="47"/>
  <c r="R290" i="47"/>
  <c r="U289" i="47"/>
  <c r="S289" i="47"/>
  <c r="R289" i="47"/>
  <c r="U288" i="47"/>
  <c r="S288" i="47"/>
  <c r="R288" i="47"/>
  <c r="T285" i="47"/>
  <c r="S285" i="47"/>
  <c r="R285" i="47"/>
  <c r="T283" i="47"/>
  <c r="S283" i="47"/>
  <c r="R283" i="47"/>
  <c r="U281" i="47"/>
  <c r="S281" i="47"/>
  <c r="R281" i="47"/>
  <c r="U280" i="47"/>
  <c r="S280" i="47"/>
  <c r="R280" i="47"/>
  <c r="U279" i="47"/>
  <c r="S279" i="47"/>
  <c r="R279" i="47"/>
  <c r="T276" i="47"/>
  <c r="S276" i="47"/>
  <c r="R276" i="47"/>
  <c r="T274" i="47"/>
  <c r="S274" i="47"/>
  <c r="R274" i="47"/>
  <c r="U272" i="47"/>
  <c r="S272" i="47"/>
  <c r="R272" i="47"/>
  <c r="U271" i="47"/>
  <c r="S271" i="47"/>
  <c r="R271" i="47"/>
  <c r="U270" i="47"/>
  <c r="S270" i="47"/>
  <c r="R270" i="47"/>
  <c r="T267" i="47"/>
  <c r="S267" i="47"/>
  <c r="R267" i="47"/>
  <c r="T265" i="47"/>
  <c r="S265" i="47"/>
  <c r="R265" i="47"/>
  <c r="U263" i="47"/>
  <c r="S263" i="47"/>
  <c r="R263" i="47"/>
  <c r="U262" i="47"/>
  <c r="S262" i="47"/>
  <c r="R262" i="47"/>
  <c r="U261" i="47"/>
  <c r="S261" i="47"/>
  <c r="R261" i="47"/>
  <c r="T258" i="47"/>
  <c r="S258" i="47"/>
  <c r="R258" i="47"/>
  <c r="T256" i="47"/>
  <c r="S256" i="47"/>
  <c r="R256" i="47"/>
  <c r="U254" i="47"/>
  <c r="U248" i="47"/>
  <c r="S248" i="47"/>
  <c r="R248" i="47"/>
  <c r="U247" i="47"/>
  <c r="S247" i="47"/>
  <c r="R247" i="47"/>
  <c r="U246" i="47"/>
  <c r="S246" i="47"/>
  <c r="R246" i="47"/>
  <c r="T243" i="47"/>
  <c r="S243" i="47"/>
  <c r="R243" i="47"/>
  <c r="T241" i="47"/>
  <c r="S241" i="47"/>
  <c r="R241" i="47"/>
  <c r="U239" i="47"/>
  <c r="S239" i="47"/>
  <c r="R239" i="47"/>
  <c r="U238" i="47"/>
  <c r="S238" i="47"/>
  <c r="R238" i="47"/>
  <c r="U237" i="47"/>
  <c r="S237" i="47"/>
  <c r="R237" i="47"/>
  <c r="T234" i="47"/>
  <c r="S234" i="47"/>
  <c r="R234" i="47"/>
  <c r="T232" i="47"/>
  <c r="S232" i="47"/>
  <c r="R232" i="47"/>
  <c r="U230" i="47"/>
  <c r="S230" i="47"/>
  <c r="R230" i="47"/>
  <c r="U229" i="47"/>
  <c r="S229" i="47"/>
  <c r="R229" i="47"/>
  <c r="U228" i="47"/>
  <c r="S228" i="47"/>
  <c r="R228" i="47"/>
  <c r="T225" i="47"/>
  <c r="S225" i="47"/>
  <c r="R225" i="47"/>
  <c r="T223" i="47"/>
  <c r="S223" i="47"/>
  <c r="R223" i="47"/>
  <c r="U221" i="47"/>
  <c r="S221" i="47"/>
  <c r="R221" i="47"/>
  <c r="U220" i="47"/>
  <c r="S220" i="47"/>
  <c r="R220" i="47"/>
  <c r="U219" i="47"/>
  <c r="S219" i="47"/>
  <c r="R219" i="47"/>
  <c r="T216" i="47"/>
  <c r="S216" i="47"/>
  <c r="R216" i="47"/>
  <c r="T214" i="47"/>
  <c r="S214" i="47"/>
  <c r="R214" i="47"/>
  <c r="U212" i="47"/>
  <c r="U206" i="47"/>
  <c r="S206" i="47"/>
  <c r="R206" i="47"/>
  <c r="U205" i="47"/>
  <c r="S205" i="47"/>
  <c r="R205" i="47"/>
  <c r="U204" i="47"/>
  <c r="S204" i="47"/>
  <c r="R204" i="47"/>
  <c r="T201" i="47"/>
  <c r="S201" i="47"/>
  <c r="R201" i="47"/>
  <c r="T199" i="47"/>
  <c r="S199" i="47"/>
  <c r="R199" i="47"/>
  <c r="U197" i="47"/>
  <c r="S197" i="47"/>
  <c r="R197" i="47"/>
  <c r="U196" i="47"/>
  <c r="S196" i="47"/>
  <c r="R196" i="47"/>
  <c r="U195" i="47"/>
  <c r="S195" i="47"/>
  <c r="R195" i="47"/>
  <c r="T192" i="47"/>
  <c r="S192" i="47"/>
  <c r="R192" i="47"/>
  <c r="T190" i="47"/>
  <c r="S190" i="47"/>
  <c r="R190" i="47"/>
  <c r="U188" i="47"/>
  <c r="S188" i="47"/>
  <c r="R188" i="47"/>
  <c r="U187" i="47"/>
  <c r="S187" i="47"/>
  <c r="R187" i="47"/>
  <c r="U186" i="47"/>
  <c r="S186" i="47"/>
  <c r="R186" i="47"/>
  <c r="T183" i="47"/>
  <c r="S183" i="47"/>
  <c r="R183" i="47"/>
  <c r="T181" i="47"/>
  <c r="S181" i="47"/>
  <c r="R181" i="47"/>
  <c r="U179" i="47"/>
  <c r="S179" i="47"/>
  <c r="R179" i="47"/>
  <c r="U178" i="47"/>
  <c r="S178" i="47"/>
  <c r="R178" i="47"/>
  <c r="U177" i="47"/>
  <c r="S177" i="47"/>
  <c r="R177" i="47"/>
  <c r="T174" i="47"/>
  <c r="S174" i="47"/>
  <c r="R174" i="47"/>
  <c r="T172" i="47"/>
  <c r="S172" i="47"/>
  <c r="R172" i="47"/>
  <c r="U170" i="47"/>
  <c r="U164" i="47"/>
  <c r="S164" i="47"/>
  <c r="R164" i="47"/>
  <c r="U163" i="47"/>
  <c r="S163" i="47"/>
  <c r="R163" i="47"/>
  <c r="U162" i="47"/>
  <c r="S162" i="47"/>
  <c r="R162" i="47"/>
  <c r="T159" i="47"/>
  <c r="S159" i="47"/>
  <c r="R159" i="47"/>
  <c r="T157" i="47"/>
  <c r="S157" i="47"/>
  <c r="R157" i="47"/>
  <c r="U155" i="47"/>
  <c r="S155" i="47"/>
  <c r="R155" i="47"/>
  <c r="U154" i="47"/>
  <c r="S154" i="47"/>
  <c r="R154" i="47"/>
  <c r="U153" i="47"/>
  <c r="S153" i="47"/>
  <c r="R153" i="47"/>
  <c r="T150" i="47"/>
  <c r="S150" i="47"/>
  <c r="R150" i="47"/>
  <c r="T148" i="47"/>
  <c r="S148" i="47"/>
  <c r="R148" i="47"/>
  <c r="U146" i="47"/>
  <c r="S146" i="47"/>
  <c r="R146" i="47"/>
  <c r="U145" i="47"/>
  <c r="S145" i="47"/>
  <c r="R145" i="47"/>
  <c r="U144" i="47"/>
  <c r="S144" i="47"/>
  <c r="R144" i="47"/>
  <c r="T141" i="47"/>
  <c r="S141" i="47"/>
  <c r="R141" i="47"/>
  <c r="T139" i="47"/>
  <c r="S139" i="47"/>
  <c r="R139" i="47"/>
  <c r="U137" i="47"/>
  <c r="S137" i="47"/>
  <c r="R137" i="47"/>
  <c r="U136" i="47"/>
  <c r="S136" i="47"/>
  <c r="R136" i="47"/>
  <c r="U135" i="47"/>
  <c r="S135" i="47"/>
  <c r="R135" i="47"/>
  <c r="T132" i="47"/>
  <c r="S132" i="47"/>
  <c r="R132" i="47"/>
  <c r="T130" i="47"/>
  <c r="S130" i="47"/>
  <c r="R130" i="47"/>
  <c r="U128" i="47"/>
  <c r="U122" i="47"/>
  <c r="S122" i="47"/>
  <c r="R122" i="47"/>
  <c r="U121" i="47"/>
  <c r="S121" i="47"/>
  <c r="R121" i="47"/>
  <c r="U120" i="47"/>
  <c r="S120" i="47"/>
  <c r="R120" i="47"/>
  <c r="T117" i="47"/>
  <c r="S117" i="47"/>
  <c r="R117" i="47"/>
  <c r="T115" i="47"/>
  <c r="S115" i="47"/>
  <c r="R115" i="47"/>
  <c r="U113" i="47"/>
  <c r="S113" i="47"/>
  <c r="R113" i="47"/>
  <c r="U112" i="47"/>
  <c r="S112" i="47"/>
  <c r="R112" i="47"/>
  <c r="U111" i="47"/>
  <c r="S111" i="47"/>
  <c r="R111" i="47"/>
  <c r="T108" i="47"/>
  <c r="S108" i="47"/>
  <c r="R108" i="47"/>
  <c r="T106" i="47"/>
  <c r="S106" i="47"/>
  <c r="R106" i="47"/>
  <c r="U104" i="47"/>
  <c r="S104" i="47"/>
  <c r="R104" i="47"/>
  <c r="U103" i="47"/>
  <c r="S103" i="47"/>
  <c r="R103" i="47"/>
  <c r="U102" i="47"/>
  <c r="S102" i="47"/>
  <c r="R102" i="47"/>
  <c r="T99" i="47"/>
  <c r="S99" i="47"/>
  <c r="R99" i="47"/>
  <c r="T97" i="47"/>
  <c r="S97" i="47"/>
  <c r="R97" i="47"/>
  <c r="U95" i="47"/>
  <c r="S95" i="47"/>
  <c r="R95" i="47"/>
  <c r="U94" i="47"/>
  <c r="S94" i="47"/>
  <c r="R94" i="47"/>
  <c r="U93" i="47"/>
  <c r="S93" i="47"/>
  <c r="R93" i="47"/>
  <c r="T90" i="47"/>
  <c r="S90" i="47"/>
  <c r="R90" i="47"/>
  <c r="T88" i="47"/>
  <c r="S88" i="47"/>
  <c r="R88" i="47"/>
  <c r="U86" i="47"/>
  <c r="U80" i="47"/>
  <c r="S80" i="47"/>
  <c r="R80" i="47"/>
  <c r="U79" i="47"/>
  <c r="S79" i="47"/>
  <c r="R79" i="47"/>
  <c r="U78" i="47"/>
  <c r="S78" i="47"/>
  <c r="R78" i="47"/>
  <c r="T75" i="47"/>
  <c r="S75" i="47"/>
  <c r="R75" i="47"/>
  <c r="T73" i="47"/>
  <c r="S73" i="47"/>
  <c r="R73" i="47"/>
  <c r="U71" i="47"/>
  <c r="S71" i="47"/>
  <c r="R71" i="47"/>
  <c r="U70" i="47"/>
  <c r="S70" i="47"/>
  <c r="R70" i="47"/>
  <c r="U69" i="47"/>
  <c r="S69" i="47"/>
  <c r="R69" i="47"/>
  <c r="T66" i="47"/>
  <c r="S66" i="47"/>
  <c r="R66" i="47"/>
  <c r="T64" i="47"/>
  <c r="S64" i="47"/>
  <c r="R64" i="47"/>
  <c r="U62" i="47"/>
  <c r="S62" i="47"/>
  <c r="R62" i="47"/>
  <c r="U61" i="47"/>
  <c r="S61" i="47"/>
  <c r="R61" i="47"/>
  <c r="U60" i="47"/>
  <c r="S60" i="47"/>
  <c r="R60" i="47"/>
  <c r="T57" i="47"/>
  <c r="S57" i="47"/>
  <c r="R57" i="47"/>
  <c r="T55" i="47"/>
  <c r="S55" i="47"/>
  <c r="R55" i="47"/>
  <c r="U53" i="47"/>
  <c r="S53" i="47"/>
  <c r="R53" i="47"/>
  <c r="U52" i="47"/>
  <c r="S52" i="47"/>
  <c r="R52" i="47"/>
  <c r="U51" i="47"/>
  <c r="S51" i="47"/>
  <c r="R51" i="47"/>
  <c r="T48" i="47"/>
  <c r="S48" i="47"/>
  <c r="R48" i="47"/>
  <c r="T46" i="47"/>
  <c r="S46" i="47"/>
  <c r="R46" i="47"/>
  <c r="U44" i="47"/>
  <c r="U38" i="47"/>
  <c r="S38" i="47"/>
  <c r="R38" i="47"/>
  <c r="U37" i="47"/>
  <c r="S37" i="47"/>
  <c r="R37" i="47"/>
  <c r="U36" i="47"/>
  <c r="S36" i="47"/>
  <c r="R36" i="47"/>
  <c r="T33" i="47"/>
  <c r="S33" i="47"/>
  <c r="R33" i="47"/>
  <c r="T31" i="47"/>
  <c r="S31" i="47"/>
  <c r="R31" i="47"/>
  <c r="U29" i="47"/>
  <c r="S29" i="47"/>
  <c r="R29" i="47"/>
  <c r="U28" i="47"/>
  <c r="S28" i="47"/>
  <c r="R28" i="47"/>
  <c r="U27" i="47"/>
  <c r="S27" i="47"/>
  <c r="R27" i="47"/>
  <c r="T24" i="47"/>
  <c r="S24" i="47"/>
  <c r="R24" i="47"/>
  <c r="T22" i="47"/>
  <c r="S22" i="47"/>
  <c r="R22" i="47"/>
  <c r="U20" i="47"/>
  <c r="S20" i="47"/>
  <c r="R20" i="47"/>
  <c r="U19" i="47"/>
  <c r="S19" i="47"/>
  <c r="R19" i="47"/>
  <c r="U18" i="47"/>
  <c r="S18" i="47"/>
  <c r="R18" i="47"/>
  <c r="T15" i="47"/>
  <c r="S15" i="47"/>
  <c r="R15" i="47"/>
  <c r="T13" i="47"/>
  <c r="S13" i="47"/>
  <c r="R13" i="47"/>
  <c r="U11" i="47"/>
  <c r="S11" i="47"/>
  <c r="R11" i="47"/>
  <c r="U10" i="47"/>
  <c r="S10" i="47"/>
  <c r="R10" i="47"/>
  <c r="U9" i="47"/>
  <c r="S9" i="47"/>
  <c r="R9" i="47"/>
  <c r="T6" i="47"/>
  <c r="S6" i="47"/>
  <c r="R6" i="47"/>
  <c r="T4" i="47"/>
  <c r="S4" i="47"/>
  <c r="R4" i="47"/>
  <c r="U542" i="46"/>
  <c r="S542" i="46"/>
  <c r="R542" i="46"/>
  <c r="U541" i="46"/>
  <c r="S541" i="46"/>
  <c r="R541" i="46"/>
  <c r="U540" i="46"/>
  <c r="S540" i="46"/>
  <c r="R540" i="46"/>
  <c r="T537" i="46"/>
  <c r="S537" i="46"/>
  <c r="R537" i="46"/>
  <c r="T535" i="46"/>
  <c r="S535" i="46"/>
  <c r="R535" i="46"/>
  <c r="U533" i="46"/>
  <c r="S533" i="46"/>
  <c r="R533" i="46"/>
  <c r="U532" i="46"/>
  <c r="S532" i="46"/>
  <c r="R532" i="46"/>
  <c r="U531" i="46"/>
  <c r="S531" i="46"/>
  <c r="R531" i="46"/>
  <c r="T528" i="46"/>
  <c r="S528" i="46"/>
  <c r="R528" i="46"/>
  <c r="T526" i="46"/>
  <c r="S526" i="46"/>
  <c r="R526" i="46"/>
  <c r="U524" i="46"/>
  <c r="S524" i="46"/>
  <c r="R524" i="46"/>
  <c r="U523" i="46"/>
  <c r="S523" i="46"/>
  <c r="R523" i="46"/>
  <c r="U522" i="46"/>
  <c r="S522" i="46"/>
  <c r="R522" i="46"/>
  <c r="T519" i="46"/>
  <c r="S519" i="46"/>
  <c r="R519" i="46"/>
  <c r="T517" i="46"/>
  <c r="S517" i="46"/>
  <c r="R517" i="46"/>
  <c r="U515" i="46"/>
  <c r="S515" i="46"/>
  <c r="R515" i="46"/>
  <c r="U514" i="46"/>
  <c r="S514" i="46"/>
  <c r="R514" i="46"/>
  <c r="U513" i="46"/>
  <c r="S513" i="46"/>
  <c r="R513" i="46"/>
  <c r="T510" i="46"/>
  <c r="S510" i="46"/>
  <c r="R510" i="46"/>
  <c r="T508" i="46"/>
  <c r="S508" i="46"/>
  <c r="R508" i="46"/>
  <c r="U506" i="46"/>
  <c r="U500" i="46"/>
  <c r="S500" i="46"/>
  <c r="R500" i="46"/>
  <c r="U499" i="46"/>
  <c r="S499" i="46"/>
  <c r="R499" i="46"/>
  <c r="U498" i="46"/>
  <c r="S498" i="46"/>
  <c r="R498" i="46"/>
  <c r="T495" i="46"/>
  <c r="S495" i="46"/>
  <c r="R495" i="46"/>
  <c r="T493" i="46"/>
  <c r="S493" i="46"/>
  <c r="R493" i="46"/>
  <c r="U491" i="46"/>
  <c r="S491" i="46"/>
  <c r="R491" i="46"/>
  <c r="U490" i="46"/>
  <c r="S490" i="46"/>
  <c r="R490" i="46"/>
  <c r="U489" i="46"/>
  <c r="S489" i="46"/>
  <c r="R489" i="46"/>
  <c r="T486" i="46"/>
  <c r="S486" i="46"/>
  <c r="R486" i="46"/>
  <c r="T484" i="46"/>
  <c r="S484" i="46"/>
  <c r="R484" i="46"/>
  <c r="U482" i="46"/>
  <c r="S482" i="46"/>
  <c r="R482" i="46"/>
  <c r="U481" i="46"/>
  <c r="S481" i="46"/>
  <c r="R481" i="46"/>
  <c r="U480" i="46"/>
  <c r="S480" i="46"/>
  <c r="R480" i="46"/>
  <c r="T477" i="46"/>
  <c r="S477" i="46"/>
  <c r="R477" i="46"/>
  <c r="T475" i="46"/>
  <c r="S475" i="46"/>
  <c r="R475" i="46"/>
  <c r="U473" i="46"/>
  <c r="S473" i="46"/>
  <c r="R473" i="46"/>
  <c r="U472" i="46"/>
  <c r="S472" i="46"/>
  <c r="R472" i="46"/>
  <c r="U471" i="46"/>
  <c r="S471" i="46"/>
  <c r="R471" i="46"/>
  <c r="T468" i="46"/>
  <c r="S468" i="46"/>
  <c r="R468" i="46"/>
  <c r="T466" i="46"/>
  <c r="S466" i="46"/>
  <c r="R466" i="46"/>
  <c r="U464" i="46"/>
  <c r="U458" i="46"/>
  <c r="S458" i="46"/>
  <c r="R458" i="46"/>
  <c r="U457" i="46"/>
  <c r="S457" i="46"/>
  <c r="R457" i="46"/>
  <c r="U456" i="46"/>
  <c r="S456" i="46"/>
  <c r="R456" i="46"/>
  <c r="T453" i="46"/>
  <c r="S453" i="46"/>
  <c r="R453" i="46"/>
  <c r="T451" i="46"/>
  <c r="S451" i="46"/>
  <c r="R451" i="46"/>
  <c r="U449" i="46"/>
  <c r="S449" i="46"/>
  <c r="R449" i="46"/>
  <c r="U448" i="46"/>
  <c r="S448" i="46"/>
  <c r="R448" i="46"/>
  <c r="U447" i="46"/>
  <c r="S447" i="46"/>
  <c r="R447" i="46"/>
  <c r="T444" i="46"/>
  <c r="S444" i="46"/>
  <c r="R444" i="46"/>
  <c r="T442" i="46"/>
  <c r="S442" i="46"/>
  <c r="R442" i="46"/>
  <c r="U440" i="46"/>
  <c r="S440" i="46"/>
  <c r="R440" i="46"/>
  <c r="U439" i="46"/>
  <c r="S439" i="46"/>
  <c r="R439" i="46"/>
  <c r="U438" i="46"/>
  <c r="S438" i="46"/>
  <c r="R438" i="46"/>
  <c r="T435" i="46"/>
  <c r="S435" i="46"/>
  <c r="R435" i="46"/>
  <c r="T433" i="46"/>
  <c r="S433" i="46"/>
  <c r="R433" i="46"/>
  <c r="U431" i="46"/>
  <c r="S431" i="46"/>
  <c r="R431" i="46"/>
  <c r="U430" i="46"/>
  <c r="S430" i="46"/>
  <c r="R430" i="46"/>
  <c r="U429" i="46"/>
  <c r="S429" i="46"/>
  <c r="R429" i="46"/>
  <c r="T426" i="46"/>
  <c r="S426" i="46"/>
  <c r="R426" i="46"/>
  <c r="T424" i="46"/>
  <c r="S424" i="46"/>
  <c r="R424" i="46"/>
  <c r="U422" i="46"/>
  <c r="U416" i="46"/>
  <c r="S416" i="46"/>
  <c r="R416" i="46"/>
  <c r="U415" i="46"/>
  <c r="S415" i="46"/>
  <c r="R415" i="46"/>
  <c r="U414" i="46"/>
  <c r="S414" i="46"/>
  <c r="R414" i="46"/>
  <c r="T411" i="46"/>
  <c r="S411" i="46"/>
  <c r="R411" i="46"/>
  <c r="T409" i="46"/>
  <c r="S409" i="46"/>
  <c r="R409" i="46"/>
  <c r="U407" i="46"/>
  <c r="S407" i="46"/>
  <c r="R407" i="46"/>
  <c r="U406" i="46"/>
  <c r="S406" i="46"/>
  <c r="R406" i="46"/>
  <c r="U405" i="46"/>
  <c r="S405" i="46"/>
  <c r="R405" i="46"/>
  <c r="T402" i="46"/>
  <c r="S402" i="46"/>
  <c r="R402" i="46"/>
  <c r="T400" i="46"/>
  <c r="S400" i="46"/>
  <c r="R400" i="46"/>
  <c r="U398" i="46"/>
  <c r="S398" i="46"/>
  <c r="R398" i="46"/>
  <c r="U397" i="46"/>
  <c r="S397" i="46"/>
  <c r="R397" i="46"/>
  <c r="U396" i="46"/>
  <c r="S396" i="46"/>
  <c r="R396" i="46"/>
  <c r="T393" i="46"/>
  <c r="S393" i="46"/>
  <c r="R393" i="46"/>
  <c r="T391" i="46"/>
  <c r="S391" i="46"/>
  <c r="R391" i="46"/>
  <c r="U389" i="46"/>
  <c r="S389" i="46"/>
  <c r="R389" i="46"/>
  <c r="U388" i="46"/>
  <c r="S388" i="46"/>
  <c r="R388" i="46"/>
  <c r="U387" i="46"/>
  <c r="S387" i="46"/>
  <c r="R387" i="46"/>
  <c r="T384" i="46"/>
  <c r="S384" i="46"/>
  <c r="R384" i="46"/>
  <c r="T382" i="46"/>
  <c r="S382" i="46"/>
  <c r="R382" i="46"/>
  <c r="U380" i="46"/>
  <c r="U374" i="46"/>
  <c r="S374" i="46"/>
  <c r="R374" i="46"/>
  <c r="U373" i="46"/>
  <c r="S373" i="46"/>
  <c r="R373" i="46"/>
  <c r="U372" i="46"/>
  <c r="S372" i="46"/>
  <c r="R372" i="46"/>
  <c r="T369" i="46"/>
  <c r="S369" i="46"/>
  <c r="R369" i="46"/>
  <c r="T367" i="46"/>
  <c r="S367" i="46"/>
  <c r="R367" i="46"/>
  <c r="U365" i="46"/>
  <c r="S365" i="46"/>
  <c r="R365" i="46"/>
  <c r="U364" i="46"/>
  <c r="S364" i="46"/>
  <c r="R364" i="46"/>
  <c r="U363" i="46"/>
  <c r="S363" i="46"/>
  <c r="R363" i="46"/>
  <c r="T360" i="46"/>
  <c r="S360" i="46"/>
  <c r="R360" i="46"/>
  <c r="T358" i="46"/>
  <c r="S358" i="46"/>
  <c r="R358" i="46"/>
  <c r="U356" i="46"/>
  <c r="S356" i="46"/>
  <c r="R356" i="46"/>
  <c r="U355" i="46"/>
  <c r="S355" i="46"/>
  <c r="R355" i="46"/>
  <c r="U354" i="46"/>
  <c r="S354" i="46"/>
  <c r="R354" i="46"/>
  <c r="T351" i="46"/>
  <c r="S351" i="46"/>
  <c r="R351" i="46"/>
  <c r="T349" i="46"/>
  <c r="S349" i="46"/>
  <c r="R349" i="46"/>
  <c r="U347" i="46"/>
  <c r="S347" i="46"/>
  <c r="R347" i="46"/>
  <c r="U346" i="46"/>
  <c r="S346" i="46"/>
  <c r="R346" i="46"/>
  <c r="U345" i="46"/>
  <c r="S345" i="46"/>
  <c r="R345" i="46"/>
  <c r="T342" i="46"/>
  <c r="S342" i="46"/>
  <c r="R342" i="46"/>
  <c r="T340" i="46"/>
  <c r="S340" i="46"/>
  <c r="R340" i="46"/>
  <c r="U338" i="46"/>
  <c r="U332" i="46"/>
  <c r="S332" i="46"/>
  <c r="R332" i="46"/>
  <c r="U331" i="46"/>
  <c r="S331" i="46"/>
  <c r="R331" i="46"/>
  <c r="U330" i="46"/>
  <c r="S330" i="46"/>
  <c r="R330" i="46"/>
  <c r="T327" i="46"/>
  <c r="S327" i="46"/>
  <c r="R327" i="46"/>
  <c r="T325" i="46"/>
  <c r="S325" i="46"/>
  <c r="R325" i="46"/>
  <c r="U323" i="46"/>
  <c r="S323" i="46"/>
  <c r="R323" i="46"/>
  <c r="U322" i="46"/>
  <c r="S322" i="46"/>
  <c r="R322" i="46"/>
  <c r="U321" i="46"/>
  <c r="S321" i="46"/>
  <c r="R321" i="46"/>
  <c r="T318" i="46"/>
  <c r="S318" i="46"/>
  <c r="R318" i="46"/>
  <c r="T316" i="46"/>
  <c r="S316" i="46"/>
  <c r="R316" i="46"/>
  <c r="U314" i="46"/>
  <c r="S314" i="46"/>
  <c r="R314" i="46"/>
  <c r="U313" i="46"/>
  <c r="S313" i="46"/>
  <c r="R313" i="46"/>
  <c r="U312" i="46"/>
  <c r="S312" i="46"/>
  <c r="R312" i="46"/>
  <c r="T309" i="46"/>
  <c r="S309" i="46"/>
  <c r="R309" i="46"/>
  <c r="T307" i="46"/>
  <c r="S307" i="46"/>
  <c r="R307" i="46"/>
  <c r="U305" i="46"/>
  <c r="S305" i="46"/>
  <c r="R305" i="46"/>
  <c r="U304" i="46"/>
  <c r="S304" i="46"/>
  <c r="R304" i="46"/>
  <c r="U303" i="46"/>
  <c r="S303" i="46"/>
  <c r="R303" i="46"/>
  <c r="T300" i="46"/>
  <c r="S300" i="46"/>
  <c r="R300" i="46"/>
  <c r="T298" i="46"/>
  <c r="S298" i="46"/>
  <c r="R298" i="46"/>
  <c r="U296" i="46"/>
  <c r="U290" i="46"/>
  <c r="S290" i="46"/>
  <c r="R290" i="46"/>
  <c r="U289" i="46"/>
  <c r="S289" i="46"/>
  <c r="R289" i="46"/>
  <c r="U288" i="46"/>
  <c r="S288" i="46"/>
  <c r="R288" i="46"/>
  <c r="T285" i="46"/>
  <c r="S285" i="46"/>
  <c r="R285" i="46"/>
  <c r="T283" i="46"/>
  <c r="S283" i="46"/>
  <c r="R283" i="46"/>
  <c r="U281" i="46"/>
  <c r="S281" i="46"/>
  <c r="R281" i="46"/>
  <c r="U280" i="46"/>
  <c r="S280" i="46"/>
  <c r="R280" i="46"/>
  <c r="U279" i="46"/>
  <c r="S279" i="46"/>
  <c r="R279" i="46"/>
  <c r="T276" i="46"/>
  <c r="S276" i="46"/>
  <c r="R276" i="46"/>
  <c r="T274" i="46"/>
  <c r="S274" i="46"/>
  <c r="R274" i="46"/>
  <c r="U272" i="46"/>
  <c r="S272" i="46"/>
  <c r="R272" i="46"/>
  <c r="U271" i="46"/>
  <c r="S271" i="46"/>
  <c r="R271" i="46"/>
  <c r="U270" i="46"/>
  <c r="S270" i="46"/>
  <c r="R270" i="46"/>
  <c r="T267" i="46"/>
  <c r="S267" i="46"/>
  <c r="R267" i="46"/>
  <c r="T265" i="46"/>
  <c r="S265" i="46"/>
  <c r="R265" i="46"/>
  <c r="U263" i="46"/>
  <c r="S263" i="46"/>
  <c r="R263" i="46"/>
  <c r="U262" i="46"/>
  <c r="S262" i="46"/>
  <c r="R262" i="46"/>
  <c r="U261" i="46"/>
  <c r="S261" i="46"/>
  <c r="R261" i="46"/>
  <c r="T258" i="46"/>
  <c r="S258" i="46"/>
  <c r="R258" i="46"/>
  <c r="T256" i="46"/>
  <c r="S256" i="46"/>
  <c r="R256" i="46"/>
  <c r="U254" i="46"/>
  <c r="U248" i="46"/>
  <c r="S248" i="46"/>
  <c r="R248" i="46"/>
  <c r="U247" i="46"/>
  <c r="S247" i="46"/>
  <c r="R247" i="46"/>
  <c r="U246" i="46"/>
  <c r="S246" i="46"/>
  <c r="R246" i="46"/>
  <c r="T243" i="46"/>
  <c r="S243" i="46"/>
  <c r="R243" i="46"/>
  <c r="T241" i="46"/>
  <c r="S241" i="46"/>
  <c r="R241" i="46"/>
  <c r="U239" i="46"/>
  <c r="S239" i="46"/>
  <c r="R239" i="46"/>
  <c r="U238" i="46"/>
  <c r="S238" i="46"/>
  <c r="R238" i="46"/>
  <c r="U237" i="46"/>
  <c r="S237" i="46"/>
  <c r="R237" i="46"/>
  <c r="T234" i="46"/>
  <c r="S234" i="46"/>
  <c r="R234" i="46"/>
  <c r="T232" i="46"/>
  <c r="S232" i="46"/>
  <c r="R232" i="46"/>
  <c r="U230" i="46"/>
  <c r="S230" i="46"/>
  <c r="R230" i="46"/>
  <c r="U229" i="46"/>
  <c r="S229" i="46"/>
  <c r="R229" i="46"/>
  <c r="U228" i="46"/>
  <c r="S228" i="46"/>
  <c r="R228" i="46"/>
  <c r="T225" i="46"/>
  <c r="S225" i="46"/>
  <c r="R225" i="46"/>
  <c r="T223" i="46"/>
  <c r="S223" i="46"/>
  <c r="R223" i="46"/>
  <c r="U221" i="46"/>
  <c r="S221" i="46"/>
  <c r="R221" i="46"/>
  <c r="U220" i="46"/>
  <c r="S220" i="46"/>
  <c r="R220" i="46"/>
  <c r="U219" i="46"/>
  <c r="S219" i="46"/>
  <c r="R219" i="46"/>
  <c r="T216" i="46"/>
  <c r="S216" i="46"/>
  <c r="R216" i="46"/>
  <c r="T214" i="46"/>
  <c r="S214" i="46"/>
  <c r="R214" i="46"/>
  <c r="U212" i="46"/>
  <c r="U206" i="46"/>
  <c r="S206" i="46"/>
  <c r="R206" i="46"/>
  <c r="U205" i="46"/>
  <c r="S205" i="46"/>
  <c r="R205" i="46"/>
  <c r="U204" i="46"/>
  <c r="S204" i="46"/>
  <c r="R204" i="46"/>
  <c r="T201" i="46"/>
  <c r="S201" i="46"/>
  <c r="R201" i="46"/>
  <c r="T199" i="46"/>
  <c r="S199" i="46"/>
  <c r="R199" i="46"/>
  <c r="U197" i="46"/>
  <c r="S197" i="46"/>
  <c r="R197" i="46"/>
  <c r="U196" i="46"/>
  <c r="S196" i="46"/>
  <c r="R196" i="46"/>
  <c r="U195" i="46"/>
  <c r="S195" i="46"/>
  <c r="R195" i="46"/>
  <c r="T192" i="46"/>
  <c r="S192" i="46"/>
  <c r="R192" i="46"/>
  <c r="T190" i="46"/>
  <c r="S190" i="46"/>
  <c r="R190" i="46"/>
  <c r="U188" i="46"/>
  <c r="S188" i="46"/>
  <c r="R188" i="46"/>
  <c r="U187" i="46"/>
  <c r="S187" i="46"/>
  <c r="R187" i="46"/>
  <c r="U186" i="46"/>
  <c r="S186" i="46"/>
  <c r="R186" i="46"/>
  <c r="T183" i="46"/>
  <c r="S183" i="46"/>
  <c r="R183" i="46"/>
  <c r="T181" i="46"/>
  <c r="S181" i="46"/>
  <c r="R181" i="46"/>
  <c r="U179" i="46"/>
  <c r="S179" i="46"/>
  <c r="R179" i="46"/>
  <c r="U178" i="46"/>
  <c r="S178" i="46"/>
  <c r="R178" i="46"/>
  <c r="U177" i="46"/>
  <c r="S177" i="46"/>
  <c r="R177" i="46"/>
  <c r="T174" i="46"/>
  <c r="S174" i="46"/>
  <c r="R174" i="46"/>
  <c r="T172" i="46"/>
  <c r="S172" i="46"/>
  <c r="R172" i="46"/>
  <c r="U170" i="46"/>
  <c r="U164" i="46"/>
  <c r="S164" i="46"/>
  <c r="R164" i="46"/>
  <c r="U163" i="46"/>
  <c r="S163" i="46"/>
  <c r="R163" i="46"/>
  <c r="U162" i="46"/>
  <c r="S162" i="46"/>
  <c r="R162" i="46"/>
  <c r="T159" i="46"/>
  <c r="S159" i="46"/>
  <c r="R159" i="46"/>
  <c r="T157" i="46"/>
  <c r="S157" i="46"/>
  <c r="R157" i="46"/>
  <c r="U155" i="46"/>
  <c r="S155" i="46"/>
  <c r="R155" i="46"/>
  <c r="U154" i="46"/>
  <c r="S154" i="46"/>
  <c r="R154" i="46"/>
  <c r="U153" i="46"/>
  <c r="S153" i="46"/>
  <c r="R153" i="46"/>
  <c r="T150" i="46"/>
  <c r="S150" i="46"/>
  <c r="R150" i="46"/>
  <c r="T148" i="46"/>
  <c r="S148" i="46"/>
  <c r="R148" i="46"/>
  <c r="U146" i="46"/>
  <c r="S146" i="46"/>
  <c r="R146" i="46"/>
  <c r="U145" i="46"/>
  <c r="S145" i="46"/>
  <c r="R145" i="46"/>
  <c r="U144" i="46"/>
  <c r="S144" i="46"/>
  <c r="R144" i="46"/>
  <c r="T141" i="46"/>
  <c r="S141" i="46"/>
  <c r="R141" i="46"/>
  <c r="T139" i="46"/>
  <c r="S139" i="46"/>
  <c r="R139" i="46"/>
  <c r="U137" i="46"/>
  <c r="S137" i="46"/>
  <c r="R137" i="46"/>
  <c r="U136" i="46"/>
  <c r="S136" i="46"/>
  <c r="R136" i="46"/>
  <c r="U135" i="46"/>
  <c r="S135" i="46"/>
  <c r="R135" i="46"/>
  <c r="T132" i="46"/>
  <c r="S132" i="46"/>
  <c r="R132" i="46"/>
  <c r="T130" i="46"/>
  <c r="S130" i="46"/>
  <c r="R130" i="46"/>
  <c r="U128" i="46"/>
  <c r="U122" i="46"/>
  <c r="S122" i="46"/>
  <c r="R122" i="46"/>
  <c r="U121" i="46"/>
  <c r="S121" i="46"/>
  <c r="R121" i="46"/>
  <c r="U120" i="46"/>
  <c r="S120" i="46"/>
  <c r="R120" i="46"/>
  <c r="T117" i="46"/>
  <c r="S117" i="46"/>
  <c r="R117" i="46"/>
  <c r="T115" i="46"/>
  <c r="S115" i="46"/>
  <c r="R115" i="46"/>
  <c r="U113" i="46"/>
  <c r="S113" i="46"/>
  <c r="R113" i="46"/>
  <c r="U112" i="46"/>
  <c r="S112" i="46"/>
  <c r="R112" i="46"/>
  <c r="U111" i="46"/>
  <c r="S111" i="46"/>
  <c r="R111" i="46"/>
  <c r="T108" i="46"/>
  <c r="S108" i="46"/>
  <c r="R108" i="46"/>
  <c r="T106" i="46"/>
  <c r="S106" i="46"/>
  <c r="R106" i="46"/>
  <c r="U104" i="46"/>
  <c r="S104" i="46"/>
  <c r="R104" i="46"/>
  <c r="U103" i="46"/>
  <c r="S103" i="46"/>
  <c r="R103" i="46"/>
  <c r="U102" i="46"/>
  <c r="S102" i="46"/>
  <c r="R102" i="46"/>
  <c r="T99" i="46"/>
  <c r="S99" i="46"/>
  <c r="R99" i="46"/>
  <c r="T97" i="46"/>
  <c r="S97" i="46"/>
  <c r="R97" i="46"/>
  <c r="U95" i="46"/>
  <c r="S95" i="46"/>
  <c r="R95" i="46"/>
  <c r="U94" i="46"/>
  <c r="S94" i="46"/>
  <c r="R94" i="46"/>
  <c r="U93" i="46"/>
  <c r="S93" i="46"/>
  <c r="R93" i="46"/>
  <c r="T90" i="46"/>
  <c r="S90" i="46"/>
  <c r="R90" i="46"/>
  <c r="T88" i="46"/>
  <c r="S88" i="46"/>
  <c r="R88" i="46"/>
  <c r="U86" i="46"/>
  <c r="U80" i="46"/>
  <c r="S80" i="46"/>
  <c r="R80" i="46"/>
  <c r="U79" i="46"/>
  <c r="S79" i="46"/>
  <c r="R79" i="46"/>
  <c r="U78" i="46"/>
  <c r="S78" i="46"/>
  <c r="R78" i="46"/>
  <c r="T75" i="46"/>
  <c r="S75" i="46"/>
  <c r="R75" i="46"/>
  <c r="T73" i="46"/>
  <c r="S73" i="46"/>
  <c r="R73" i="46"/>
  <c r="U71" i="46"/>
  <c r="S71" i="46"/>
  <c r="R71" i="46"/>
  <c r="U70" i="46"/>
  <c r="S70" i="46"/>
  <c r="R70" i="46"/>
  <c r="U69" i="46"/>
  <c r="S69" i="46"/>
  <c r="R69" i="46"/>
  <c r="T66" i="46"/>
  <c r="S66" i="46"/>
  <c r="R66" i="46"/>
  <c r="T64" i="46"/>
  <c r="S64" i="46"/>
  <c r="R64" i="46"/>
  <c r="U62" i="46"/>
  <c r="S62" i="46"/>
  <c r="R62" i="46"/>
  <c r="U61" i="46"/>
  <c r="S61" i="46"/>
  <c r="R61" i="46"/>
  <c r="U60" i="46"/>
  <c r="S60" i="46"/>
  <c r="R60" i="46"/>
  <c r="T57" i="46"/>
  <c r="S57" i="46"/>
  <c r="R57" i="46"/>
  <c r="T55" i="46"/>
  <c r="S55" i="46"/>
  <c r="R55" i="46"/>
  <c r="U53" i="46"/>
  <c r="S53" i="46"/>
  <c r="R53" i="46"/>
  <c r="U52" i="46"/>
  <c r="S52" i="46"/>
  <c r="R52" i="46"/>
  <c r="U51" i="46"/>
  <c r="S51" i="46"/>
  <c r="R51" i="46"/>
  <c r="T48" i="46"/>
  <c r="S48" i="46"/>
  <c r="R48" i="46"/>
  <c r="T46" i="46"/>
  <c r="S46" i="46"/>
  <c r="R46" i="46"/>
  <c r="U44" i="46"/>
  <c r="U38" i="46"/>
  <c r="S38" i="46"/>
  <c r="R38" i="46"/>
  <c r="U37" i="46"/>
  <c r="S37" i="46"/>
  <c r="R37" i="46"/>
  <c r="U36" i="46"/>
  <c r="S36" i="46"/>
  <c r="R36" i="46"/>
  <c r="T33" i="46"/>
  <c r="S33" i="46"/>
  <c r="R33" i="46"/>
  <c r="T31" i="46"/>
  <c r="S31" i="46"/>
  <c r="R31" i="46"/>
  <c r="U29" i="46"/>
  <c r="S29" i="46"/>
  <c r="R29" i="46"/>
  <c r="U28" i="46"/>
  <c r="S28" i="46"/>
  <c r="R28" i="46"/>
  <c r="U27" i="46"/>
  <c r="S27" i="46"/>
  <c r="R27" i="46"/>
  <c r="T24" i="46"/>
  <c r="S24" i="46"/>
  <c r="R24" i="46"/>
  <c r="T22" i="46"/>
  <c r="S22" i="46"/>
  <c r="R22" i="46"/>
  <c r="U20" i="46"/>
  <c r="S20" i="46"/>
  <c r="R20" i="46"/>
  <c r="U19" i="46"/>
  <c r="S19" i="46"/>
  <c r="R19" i="46"/>
  <c r="U18" i="46"/>
  <c r="S18" i="46"/>
  <c r="R18" i="46"/>
  <c r="T15" i="46"/>
  <c r="S15" i="46"/>
  <c r="R15" i="46"/>
  <c r="T13" i="46"/>
  <c r="S13" i="46"/>
  <c r="R13" i="46"/>
  <c r="U11" i="46"/>
  <c r="S11" i="46"/>
  <c r="R11" i="46"/>
  <c r="U10" i="46"/>
  <c r="S10" i="46"/>
  <c r="R10" i="46"/>
  <c r="U9" i="46"/>
  <c r="S9" i="46"/>
  <c r="R9" i="46"/>
  <c r="T6" i="46"/>
  <c r="S6" i="46"/>
  <c r="R6" i="46"/>
  <c r="T4" i="46"/>
  <c r="S4" i="46"/>
  <c r="R4" i="46"/>
  <c r="U542" i="45"/>
  <c r="S542" i="45"/>
  <c r="R542" i="45"/>
  <c r="U541" i="45"/>
  <c r="S541" i="45"/>
  <c r="R541" i="45"/>
  <c r="U540" i="45"/>
  <c r="S540" i="45"/>
  <c r="R540" i="45"/>
  <c r="T537" i="45"/>
  <c r="S537" i="45"/>
  <c r="R537" i="45"/>
  <c r="T535" i="45"/>
  <c r="S535" i="45"/>
  <c r="R535" i="45"/>
  <c r="U533" i="45"/>
  <c r="S533" i="45"/>
  <c r="R533" i="45"/>
  <c r="U532" i="45"/>
  <c r="S532" i="45"/>
  <c r="R532" i="45"/>
  <c r="U531" i="45"/>
  <c r="S531" i="45"/>
  <c r="R531" i="45"/>
  <c r="T528" i="45"/>
  <c r="S528" i="45"/>
  <c r="R528" i="45"/>
  <c r="T526" i="45"/>
  <c r="S526" i="45"/>
  <c r="R526" i="45"/>
  <c r="U524" i="45"/>
  <c r="S524" i="45"/>
  <c r="R524" i="45"/>
  <c r="U523" i="45"/>
  <c r="S523" i="45"/>
  <c r="R523" i="45"/>
  <c r="U522" i="45"/>
  <c r="S522" i="45"/>
  <c r="R522" i="45"/>
  <c r="T519" i="45"/>
  <c r="S519" i="45"/>
  <c r="R519" i="45"/>
  <c r="T517" i="45"/>
  <c r="S517" i="45"/>
  <c r="R517" i="45"/>
  <c r="U515" i="45"/>
  <c r="S515" i="45"/>
  <c r="R515" i="45"/>
  <c r="U514" i="45"/>
  <c r="S514" i="45"/>
  <c r="R514" i="45"/>
  <c r="U513" i="45"/>
  <c r="S513" i="45"/>
  <c r="R513" i="45"/>
  <c r="T510" i="45"/>
  <c r="S510" i="45"/>
  <c r="R510" i="45"/>
  <c r="T508" i="45"/>
  <c r="S508" i="45"/>
  <c r="R508" i="45"/>
  <c r="U506" i="45"/>
  <c r="U500" i="45"/>
  <c r="S500" i="45"/>
  <c r="R500" i="45"/>
  <c r="U499" i="45"/>
  <c r="S499" i="45"/>
  <c r="R499" i="45"/>
  <c r="U498" i="45"/>
  <c r="S498" i="45"/>
  <c r="R498" i="45"/>
  <c r="T495" i="45"/>
  <c r="S495" i="45"/>
  <c r="R495" i="45"/>
  <c r="T493" i="45"/>
  <c r="S493" i="45"/>
  <c r="R493" i="45"/>
  <c r="U491" i="45"/>
  <c r="S491" i="45"/>
  <c r="R491" i="45"/>
  <c r="U490" i="45"/>
  <c r="S490" i="45"/>
  <c r="R490" i="45"/>
  <c r="U489" i="45"/>
  <c r="S489" i="45"/>
  <c r="R489" i="45"/>
  <c r="T486" i="45"/>
  <c r="S486" i="45"/>
  <c r="R486" i="45"/>
  <c r="T484" i="45"/>
  <c r="S484" i="45"/>
  <c r="R484" i="45"/>
  <c r="U482" i="45"/>
  <c r="S482" i="45"/>
  <c r="R482" i="45"/>
  <c r="U481" i="45"/>
  <c r="S481" i="45"/>
  <c r="R481" i="45"/>
  <c r="U480" i="45"/>
  <c r="S480" i="45"/>
  <c r="R480" i="45"/>
  <c r="T477" i="45"/>
  <c r="S477" i="45"/>
  <c r="R477" i="45"/>
  <c r="T475" i="45"/>
  <c r="S475" i="45"/>
  <c r="R475" i="45"/>
  <c r="U473" i="45"/>
  <c r="S473" i="45"/>
  <c r="R473" i="45"/>
  <c r="U472" i="45"/>
  <c r="S472" i="45"/>
  <c r="R472" i="45"/>
  <c r="U471" i="45"/>
  <c r="S471" i="45"/>
  <c r="R471" i="45"/>
  <c r="T468" i="45"/>
  <c r="S468" i="45"/>
  <c r="R468" i="45"/>
  <c r="T466" i="45"/>
  <c r="S466" i="45"/>
  <c r="R466" i="45"/>
  <c r="U464" i="45"/>
  <c r="U458" i="45"/>
  <c r="S458" i="45"/>
  <c r="R458" i="45"/>
  <c r="U457" i="45"/>
  <c r="S457" i="45"/>
  <c r="R457" i="45"/>
  <c r="U456" i="45"/>
  <c r="S456" i="45"/>
  <c r="R456" i="45"/>
  <c r="T453" i="45"/>
  <c r="S453" i="45"/>
  <c r="R453" i="45"/>
  <c r="T451" i="45"/>
  <c r="S451" i="45"/>
  <c r="R451" i="45"/>
  <c r="U449" i="45"/>
  <c r="S449" i="45"/>
  <c r="R449" i="45"/>
  <c r="U448" i="45"/>
  <c r="S448" i="45"/>
  <c r="R448" i="45"/>
  <c r="U447" i="45"/>
  <c r="S447" i="45"/>
  <c r="R447" i="45"/>
  <c r="T444" i="45"/>
  <c r="S444" i="45"/>
  <c r="R444" i="45"/>
  <c r="T442" i="45"/>
  <c r="S442" i="45"/>
  <c r="R442" i="45"/>
  <c r="U440" i="45"/>
  <c r="S440" i="45"/>
  <c r="R440" i="45"/>
  <c r="U439" i="45"/>
  <c r="S439" i="45"/>
  <c r="R439" i="45"/>
  <c r="U438" i="45"/>
  <c r="S438" i="45"/>
  <c r="R438" i="45"/>
  <c r="T435" i="45"/>
  <c r="S435" i="45"/>
  <c r="R435" i="45"/>
  <c r="T433" i="45"/>
  <c r="S433" i="45"/>
  <c r="R433" i="45"/>
  <c r="U431" i="45"/>
  <c r="S431" i="45"/>
  <c r="R431" i="45"/>
  <c r="U430" i="45"/>
  <c r="S430" i="45"/>
  <c r="R430" i="45"/>
  <c r="U429" i="45"/>
  <c r="S429" i="45"/>
  <c r="R429" i="45"/>
  <c r="T426" i="45"/>
  <c r="S426" i="45"/>
  <c r="R426" i="45"/>
  <c r="T424" i="45"/>
  <c r="S424" i="45"/>
  <c r="R424" i="45"/>
  <c r="U422" i="45"/>
  <c r="U416" i="45"/>
  <c r="S416" i="45"/>
  <c r="R416" i="45"/>
  <c r="U415" i="45"/>
  <c r="S415" i="45"/>
  <c r="R415" i="45"/>
  <c r="U414" i="45"/>
  <c r="S414" i="45"/>
  <c r="R414" i="45"/>
  <c r="T411" i="45"/>
  <c r="S411" i="45"/>
  <c r="R411" i="45"/>
  <c r="T409" i="45"/>
  <c r="S409" i="45"/>
  <c r="R409" i="45"/>
  <c r="U407" i="45"/>
  <c r="S407" i="45"/>
  <c r="R407" i="45"/>
  <c r="U406" i="45"/>
  <c r="S406" i="45"/>
  <c r="R406" i="45"/>
  <c r="U405" i="45"/>
  <c r="S405" i="45"/>
  <c r="R405" i="45"/>
  <c r="T402" i="45"/>
  <c r="S402" i="45"/>
  <c r="R402" i="45"/>
  <c r="T400" i="45"/>
  <c r="S400" i="45"/>
  <c r="R400" i="45"/>
  <c r="U398" i="45"/>
  <c r="S398" i="45"/>
  <c r="R398" i="45"/>
  <c r="U397" i="45"/>
  <c r="S397" i="45"/>
  <c r="R397" i="45"/>
  <c r="U396" i="45"/>
  <c r="S396" i="45"/>
  <c r="R396" i="45"/>
  <c r="T393" i="45"/>
  <c r="S393" i="45"/>
  <c r="R393" i="45"/>
  <c r="T391" i="45"/>
  <c r="S391" i="45"/>
  <c r="R391" i="45"/>
  <c r="U389" i="45"/>
  <c r="S389" i="45"/>
  <c r="R389" i="45"/>
  <c r="U388" i="45"/>
  <c r="S388" i="45"/>
  <c r="R388" i="45"/>
  <c r="U387" i="45"/>
  <c r="S387" i="45"/>
  <c r="R387" i="45"/>
  <c r="T384" i="45"/>
  <c r="S384" i="45"/>
  <c r="R384" i="45"/>
  <c r="T382" i="45"/>
  <c r="S382" i="45"/>
  <c r="R382" i="45"/>
  <c r="U380" i="45"/>
  <c r="U374" i="45"/>
  <c r="S374" i="45"/>
  <c r="R374" i="45"/>
  <c r="U373" i="45"/>
  <c r="S373" i="45"/>
  <c r="R373" i="45"/>
  <c r="U372" i="45"/>
  <c r="S372" i="45"/>
  <c r="R372" i="45"/>
  <c r="T369" i="45"/>
  <c r="S369" i="45"/>
  <c r="R369" i="45"/>
  <c r="T367" i="45"/>
  <c r="S367" i="45"/>
  <c r="R367" i="45"/>
  <c r="U365" i="45"/>
  <c r="S365" i="45"/>
  <c r="R365" i="45"/>
  <c r="U364" i="45"/>
  <c r="S364" i="45"/>
  <c r="R364" i="45"/>
  <c r="U363" i="45"/>
  <c r="S363" i="45"/>
  <c r="R363" i="45"/>
  <c r="T360" i="45"/>
  <c r="S360" i="45"/>
  <c r="R360" i="45"/>
  <c r="T358" i="45"/>
  <c r="S358" i="45"/>
  <c r="R358" i="45"/>
  <c r="U356" i="45"/>
  <c r="S356" i="45"/>
  <c r="R356" i="45"/>
  <c r="U355" i="45"/>
  <c r="S355" i="45"/>
  <c r="R355" i="45"/>
  <c r="U354" i="45"/>
  <c r="S354" i="45"/>
  <c r="R354" i="45"/>
  <c r="T351" i="45"/>
  <c r="S351" i="45"/>
  <c r="R351" i="45"/>
  <c r="T349" i="45"/>
  <c r="S349" i="45"/>
  <c r="R349" i="45"/>
  <c r="U347" i="45"/>
  <c r="S347" i="45"/>
  <c r="R347" i="45"/>
  <c r="U346" i="45"/>
  <c r="S346" i="45"/>
  <c r="R346" i="45"/>
  <c r="U345" i="45"/>
  <c r="S345" i="45"/>
  <c r="R345" i="45"/>
  <c r="T342" i="45"/>
  <c r="S342" i="45"/>
  <c r="R342" i="45"/>
  <c r="T340" i="45"/>
  <c r="S340" i="45"/>
  <c r="R340" i="45"/>
  <c r="U338" i="45"/>
  <c r="U332" i="45"/>
  <c r="S332" i="45"/>
  <c r="R332" i="45"/>
  <c r="U331" i="45"/>
  <c r="S331" i="45"/>
  <c r="R331" i="45"/>
  <c r="U330" i="45"/>
  <c r="S330" i="45"/>
  <c r="R330" i="45"/>
  <c r="T327" i="45"/>
  <c r="S327" i="45"/>
  <c r="R327" i="45"/>
  <c r="T325" i="45"/>
  <c r="S325" i="45"/>
  <c r="R325" i="45"/>
  <c r="U323" i="45"/>
  <c r="S323" i="45"/>
  <c r="R323" i="45"/>
  <c r="U322" i="45"/>
  <c r="S322" i="45"/>
  <c r="R322" i="45"/>
  <c r="U321" i="45"/>
  <c r="S321" i="45"/>
  <c r="R321" i="45"/>
  <c r="T318" i="45"/>
  <c r="S318" i="45"/>
  <c r="R318" i="45"/>
  <c r="T316" i="45"/>
  <c r="S316" i="45"/>
  <c r="R316" i="45"/>
  <c r="U314" i="45"/>
  <c r="S314" i="45"/>
  <c r="R314" i="45"/>
  <c r="U313" i="45"/>
  <c r="S313" i="45"/>
  <c r="R313" i="45"/>
  <c r="U312" i="45"/>
  <c r="S312" i="45"/>
  <c r="R312" i="45"/>
  <c r="T309" i="45"/>
  <c r="S309" i="45"/>
  <c r="R309" i="45"/>
  <c r="T307" i="45"/>
  <c r="S307" i="45"/>
  <c r="R307" i="45"/>
  <c r="U305" i="45"/>
  <c r="S305" i="45"/>
  <c r="R305" i="45"/>
  <c r="U304" i="45"/>
  <c r="S304" i="45"/>
  <c r="R304" i="45"/>
  <c r="U303" i="45"/>
  <c r="S303" i="45"/>
  <c r="R303" i="45"/>
  <c r="T300" i="45"/>
  <c r="S300" i="45"/>
  <c r="R300" i="45"/>
  <c r="T298" i="45"/>
  <c r="S298" i="45"/>
  <c r="R298" i="45"/>
  <c r="U296" i="45"/>
  <c r="U290" i="45"/>
  <c r="S290" i="45"/>
  <c r="R290" i="45"/>
  <c r="U289" i="45"/>
  <c r="S289" i="45"/>
  <c r="R289" i="45"/>
  <c r="U288" i="45"/>
  <c r="S288" i="45"/>
  <c r="R288" i="45"/>
  <c r="T285" i="45"/>
  <c r="S285" i="45"/>
  <c r="R285" i="45"/>
  <c r="T283" i="45"/>
  <c r="S283" i="45"/>
  <c r="R283" i="45"/>
  <c r="U281" i="45"/>
  <c r="S281" i="45"/>
  <c r="R281" i="45"/>
  <c r="U280" i="45"/>
  <c r="S280" i="45"/>
  <c r="R280" i="45"/>
  <c r="U279" i="45"/>
  <c r="S279" i="45"/>
  <c r="R279" i="45"/>
  <c r="T276" i="45"/>
  <c r="S276" i="45"/>
  <c r="R276" i="45"/>
  <c r="T274" i="45"/>
  <c r="S274" i="45"/>
  <c r="R274" i="45"/>
  <c r="U272" i="45"/>
  <c r="S272" i="45"/>
  <c r="R272" i="45"/>
  <c r="U271" i="45"/>
  <c r="S271" i="45"/>
  <c r="R271" i="45"/>
  <c r="U270" i="45"/>
  <c r="S270" i="45"/>
  <c r="R270" i="45"/>
  <c r="T267" i="45"/>
  <c r="S267" i="45"/>
  <c r="R267" i="45"/>
  <c r="T265" i="45"/>
  <c r="S265" i="45"/>
  <c r="R265" i="45"/>
  <c r="U263" i="45"/>
  <c r="S263" i="45"/>
  <c r="R263" i="45"/>
  <c r="U262" i="45"/>
  <c r="S262" i="45"/>
  <c r="R262" i="45"/>
  <c r="U261" i="45"/>
  <c r="S261" i="45"/>
  <c r="R261" i="45"/>
  <c r="T258" i="45"/>
  <c r="S258" i="45"/>
  <c r="R258" i="45"/>
  <c r="T256" i="45"/>
  <c r="S256" i="45"/>
  <c r="R256" i="45"/>
  <c r="U254" i="45"/>
  <c r="U248" i="45"/>
  <c r="S248" i="45"/>
  <c r="R248" i="45"/>
  <c r="U247" i="45"/>
  <c r="S247" i="45"/>
  <c r="R247" i="45"/>
  <c r="U246" i="45"/>
  <c r="S246" i="45"/>
  <c r="R246" i="45"/>
  <c r="T243" i="45"/>
  <c r="S243" i="45"/>
  <c r="R243" i="45"/>
  <c r="T241" i="45"/>
  <c r="S241" i="45"/>
  <c r="R241" i="45"/>
  <c r="U239" i="45"/>
  <c r="S239" i="45"/>
  <c r="R239" i="45"/>
  <c r="U238" i="45"/>
  <c r="S238" i="45"/>
  <c r="R238" i="45"/>
  <c r="U237" i="45"/>
  <c r="S237" i="45"/>
  <c r="R237" i="45"/>
  <c r="T234" i="45"/>
  <c r="S234" i="45"/>
  <c r="R234" i="45"/>
  <c r="T232" i="45"/>
  <c r="S232" i="45"/>
  <c r="R232" i="45"/>
  <c r="U230" i="45"/>
  <c r="S230" i="45"/>
  <c r="R230" i="45"/>
  <c r="U229" i="45"/>
  <c r="S229" i="45"/>
  <c r="R229" i="45"/>
  <c r="U228" i="45"/>
  <c r="S228" i="45"/>
  <c r="R228" i="45"/>
  <c r="T225" i="45"/>
  <c r="S225" i="45"/>
  <c r="R225" i="45"/>
  <c r="T223" i="45"/>
  <c r="S223" i="45"/>
  <c r="R223" i="45"/>
  <c r="U221" i="45"/>
  <c r="S221" i="45"/>
  <c r="R221" i="45"/>
  <c r="U220" i="45"/>
  <c r="S220" i="45"/>
  <c r="R220" i="45"/>
  <c r="U219" i="45"/>
  <c r="S219" i="45"/>
  <c r="R219" i="45"/>
  <c r="T216" i="45"/>
  <c r="S216" i="45"/>
  <c r="R216" i="45"/>
  <c r="T214" i="45"/>
  <c r="S214" i="45"/>
  <c r="R214" i="45"/>
  <c r="U212" i="45"/>
  <c r="U206" i="45"/>
  <c r="S206" i="45"/>
  <c r="R206" i="45"/>
  <c r="U205" i="45"/>
  <c r="S205" i="45"/>
  <c r="R205" i="45"/>
  <c r="U204" i="45"/>
  <c r="S204" i="45"/>
  <c r="R204" i="45"/>
  <c r="T201" i="45"/>
  <c r="S201" i="45"/>
  <c r="R201" i="45"/>
  <c r="T199" i="45"/>
  <c r="S199" i="45"/>
  <c r="R199" i="45"/>
  <c r="U197" i="45"/>
  <c r="S197" i="45"/>
  <c r="R197" i="45"/>
  <c r="U196" i="45"/>
  <c r="S196" i="45"/>
  <c r="R196" i="45"/>
  <c r="U195" i="45"/>
  <c r="S195" i="45"/>
  <c r="R195" i="45"/>
  <c r="T192" i="45"/>
  <c r="S192" i="45"/>
  <c r="R192" i="45"/>
  <c r="T190" i="45"/>
  <c r="S190" i="45"/>
  <c r="R190" i="45"/>
  <c r="U188" i="45"/>
  <c r="S188" i="45"/>
  <c r="R188" i="45"/>
  <c r="U187" i="45"/>
  <c r="S187" i="45"/>
  <c r="R187" i="45"/>
  <c r="U186" i="45"/>
  <c r="S186" i="45"/>
  <c r="R186" i="45"/>
  <c r="T183" i="45"/>
  <c r="S183" i="45"/>
  <c r="R183" i="45"/>
  <c r="T181" i="45"/>
  <c r="S181" i="45"/>
  <c r="R181" i="45"/>
  <c r="U179" i="45"/>
  <c r="S179" i="45"/>
  <c r="R179" i="45"/>
  <c r="U178" i="45"/>
  <c r="S178" i="45"/>
  <c r="R178" i="45"/>
  <c r="U177" i="45"/>
  <c r="S177" i="45"/>
  <c r="R177" i="45"/>
  <c r="T174" i="45"/>
  <c r="S174" i="45"/>
  <c r="R174" i="45"/>
  <c r="T172" i="45"/>
  <c r="S172" i="45"/>
  <c r="R172" i="45"/>
  <c r="U170" i="45"/>
  <c r="U164" i="45"/>
  <c r="S164" i="45"/>
  <c r="R164" i="45"/>
  <c r="U163" i="45"/>
  <c r="S163" i="45"/>
  <c r="R163" i="45"/>
  <c r="U162" i="45"/>
  <c r="S162" i="45"/>
  <c r="R162" i="45"/>
  <c r="T159" i="45"/>
  <c r="S159" i="45"/>
  <c r="R159" i="45"/>
  <c r="T157" i="45"/>
  <c r="S157" i="45"/>
  <c r="R157" i="45"/>
  <c r="U155" i="45"/>
  <c r="S155" i="45"/>
  <c r="R155" i="45"/>
  <c r="U154" i="45"/>
  <c r="S154" i="45"/>
  <c r="R154" i="45"/>
  <c r="U153" i="45"/>
  <c r="S153" i="45"/>
  <c r="R153" i="45"/>
  <c r="T150" i="45"/>
  <c r="S150" i="45"/>
  <c r="R150" i="45"/>
  <c r="T148" i="45"/>
  <c r="S148" i="45"/>
  <c r="R148" i="45"/>
  <c r="U146" i="45"/>
  <c r="S146" i="45"/>
  <c r="R146" i="45"/>
  <c r="U145" i="45"/>
  <c r="S145" i="45"/>
  <c r="R145" i="45"/>
  <c r="U144" i="45"/>
  <c r="S144" i="45"/>
  <c r="R144" i="45"/>
  <c r="T141" i="45"/>
  <c r="S141" i="45"/>
  <c r="R141" i="45"/>
  <c r="T139" i="45"/>
  <c r="S139" i="45"/>
  <c r="R139" i="45"/>
  <c r="U137" i="45"/>
  <c r="S137" i="45"/>
  <c r="R137" i="45"/>
  <c r="U136" i="45"/>
  <c r="S136" i="45"/>
  <c r="R136" i="45"/>
  <c r="U135" i="45"/>
  <c r="S135" i="45"/>
  <c r="R135" i="45"/>
  <c r="T132" i="45"/>
  <c r="S132" i="45"/>
  <c r="R132" i="45"/>
  <c r="T130" i="45"/>
  <c r="S130" i="45"/>
  <c r="R130" i="45"/>
  <c r="U128" i="45"/>
  <c r="U122" i="45"/>
  <c r="S122" i="45"/>
  <c r="R122" i="45"/>
  <c r="U121" i="45"/>
  <c r="S121" i="45"/>
  <c r="R121" i="45"/>
  <c r="U120" i="45"/>
  <c r="S120" i="45"/>
  <c r="R120" i="45"/>
  <c r="T117" i="45"/>
  <c r="S117" i="45"/>
  <c r="R117" i="45"/>
  <c r="T115" i="45"/>
  <c r="S115" i="45"/>
  <c r="R115" i="45"/>
  <c r="U113" i="45"/>
  <c r="S113" i="45"/>
  <c r="R113" i="45"/>
  <c r="U112" i="45"/>
  <c r="S112" i="45"/>
  <c r="R112" i="45"/>
  <c r="U111" i="45"/>
  <c r="S111" i="45"/>
  <c r="R111" i="45"/>
  <c r="T108" i="45"/>
  <c r="S108" i="45"/>
  <c r="R108" i="45"/>
  <c r="T106" i="45"/>
  <c r="S106" i="45"/>
  <c r="R106" i="45"/>
  <c r="U104" i="45"/>
  <c r="S104" i="45"/>
  <c r="R104" i="45"/>
  <c r="U103" i="45"/>
  <c r="S103" i="45"/>
  <c r="R103" i="45"/>
  <c r="U102" i="45"/>
  <c r="S102" i="45"/>
  <c r="R102" i="45"/>
  <c r="T99" i="45"/>
  <c r="S99" i="45"/>
  <c r="R99" i="45"/>
  <c r="T97" i="45"/>
  <c r="S97" i="45"/>
  <c r="R97" i="45"/>
  <c r="U95" i="45"/>
  <c r="S95" i="45"/>
  <c r="R95" i="45"/>
  <c r="U94" i="45"/>
  <c r="S94" i="45"/>
  <c r="R94" i="45"/>
  <c r="U93" i="45"/>
  <c r="S93" i="45"/>
  <c r="R93" i="45"/>
  <c r="T90" i="45"/>
  <c r="S90" i="45"/>
  <c r="R90" i="45"/>
  <c r="T88" i="45"/>
  <c r="S88" i="45"/>
  <c r="R88" i="45"/>
  <c r="U86" i="45"/>
  <c r="U80" i="45"/>
  <c r="S80" i="45"/>
  <c r="R80" i="45"/>
  <c r="U79" i="45"/>
  <c r="S79" i="45"/>
  <c r="R79" i="45"/>
  <c r="U78" i="45"/>
  <c r="S78" i="45"/>
  <c r="R78" i="45"/>
  <c r="T75" i="45"/>
  <c r="S75" i="45"/>
  <c r="R75" i="45"/>
  <c r="T73" i="45"/>
  <c r="S73" i="45"/>
  <c r="R73" i="45"/>
  <c r="U71" i="45"/>
  <c r="S71" i="45"/>
  <c r="R71" i="45"/>
  <c r="U70" i="45"/>
  <c r="S70" i="45"/>
  <c r="R70" i="45"/>
  <c r="U69" i="45"/>
  <c r="S69" i="45"/>
  <c r="R69" i="45"/>
  <c r="T66" i="45"/>
  <c r="S66" i="45"/>
  <c r="R66" i="45"/>
  <c r="T64" i="45"/>
  <c r="S64" i="45"/>
  <c r="R64" i="45"/>
  <c r="U62" i="45"/>
  <c r="S62" i="45"/>
  <c r="R62" i="45"/>
  <c r="U61" i="45"/>
  <c r="S61" i="45"/>
  <c r="R61" i="45"/>
  <c r="U60" i="45"/>
  <c r="S60" i="45"/>
  <c r="R60" i="45"/>
  <c r="T57" i="45"/>
  <c r="S57" i="45"/>
  <c r="R57" i="45"/>
  <c r="T55" i="45"/>
  <c r="S55" i="45"/>
  <c r="R55" i="45"/>
  <c r="U53" i="45"/>
  <c r="S53" i="45"/>
  <c r="R53" i="45"/>
  <c r="U52" i="45"/>
  <c r="S52" i="45"/>
  <c r="R52" i="45"/>
  <c r="U51" i="45"/>
  <c r="S51" i="45"/>
  <c r="R51" i="45"/>
  <c r="T48" i="45"/>
  <c r="S48" i="45"/>
  <c r="R48" i="45"/>
  <c r="T46" i="45"/>
  <c r="S46" i="45"/>
  <c r="R46" i="45"/>
  <c r="U44" i="45"/>
  <c r="U38" i="45"/>
  <c r="S38" i="45"/>
  <c r="R38" i="45"/>
  <c r="U37" i="45"/>
  <c r="S37" i="45"/>
  <c r="R37" i="45"/>
  <c r="U36" i="45"/>
  <c r="S36" i="45"/>
  <c r="R36" i="45"/>
  <c r="T33" i="45"/>
  <c r="S33" i="45"/>
  <c r="R33" i="45"/>
  <c r="T31" i="45"/>
  <c r="S31" i="45"/>
  <c r="R31" i="45"/>
  <c r="U29" i="45"/>
  <c r="S29" i="45"/>
  <c r="R29" i="45"/>
  <c r="U28" i="45"/>
  <c r="S28" i="45"/>
  <c r="R28" i="45"/>
  <c r="U27" i="45"/>
  <c r="S27" i="45"/>
  <c r="R27" i="45"/>
  <c r="T24" i="45"/>
  <c r="S24" i="45"/>
  <c r="R24" i="45"/>
  <c r="T22" i="45"/>
  <c r="S22" i="45"/>
  <c r="R22" i="45"/>
  <c r="U20" i="45"/>
  <c r="S20" i="45"/>
  <c r="R20" i="45"/>
  <c r="U19" i="45"/>
  <c r="S19" i="45"/>
  <c r="R19" i="45"/>
  <c r="U18" i="45"/>
  <c r="S18" i="45"/>
  <c r="R18" i="45"/>
  <c r="T15" i="45"/>
  <c r="S15" i="45"/>
  <c r="R15" i="45"/>
  <c r="T13" i="45"/>
  <c r="S13" i="45"/>
  <c r="R13" i="45"/>
  <c r="U11" i="45"/>
  <c r="S11" i="45"/>
  <c r="R11" i="45"/>
  <c r="U10" i="45"/>
  <c r="S10" i="45"/>
  <c r="R10" i="45"/>
  <c r="U9" i="45"/>
  <c r="S9" i="45"/>
  <c r="R9" i="45"/>
  <c r="T6" i="45"/>
  <c r="S6" i="45"/>
  <c r="R6" i="45"/>
  <c r="T4" i="45"/>
  <c r="S4" i="45"/>
  <c r="R4" i="45"/>
  <c r="K1" i="45" l="1"/>
  <c r="U2" i="45" s="1"/>
  <c r="E4" i="50"/>
  <c r="J45" i="50" s="1"/>
  <c r="F44" i="28"/>
  <c r="N16" i="38"/>
  <c r="L16" i="38"/>
  <c r="K17" i="38"/>
  <c r="E17" i="38"/>
  <c r="K8" i="38"/>
  <c r="E8" i="38"/>
  <c r="G4" i="50" l="1"/>
  <c r="J125" i="50" s="1"/>
  <c r="K16" i="44"/>
  <c r="H16" i="44"/>
  <c r="K15" i="44"/>
  <c r="H15" i="44"/>
  <c r="K14" i="44"/>
  <c r="H14" i="44"/>
  <c r="H12" i="44"/>
  <c r="H10" i="44"/>
  <c r="G12" i="23"/>
  <c r="G11" i="23"/>
  <c r="G10" i="23"/>
  <c r="G8" i="23"/>
  <c r="P75" i="43"/>
  <c r="N75" i="43"/>
  <c r="L75" i="43"/>
  <c r="K75" i="43"/>
  <c r="R74" i="43"/>
  <c r="N74" i="43"/>
  <c r="L74" i="43"/>
  <c r="K74" i="43"/>
  <c r="P73" i="43"/>
  <c r="N73" i="43"/>
  <c r="L73" i="43"/>
  <c r="K73" i="43"/>
  <c r="R72" i="43"/>
  <c r="N72" i="43"/>
  <c r="L72" i="43"/>
  <c r="K72" i="43"/>
  <c r="P71" i="43"/>
  <c r="N71" i="43"/>
  <c r="L71" i="43"/>
  <c r="K71" i="43"/>
  <c r="R70" i="43"/>
  <c r="N70" i="43"/>
  <c r="L70" i="43"/>
  <c r="K70" i="43"/>
  <c r="P69" i="43"/>
  <c r="N69" i="43"/>
  <c r="L69" i="43"/>
  <c r="K69" i="43"/>
  <c r="R68" i="43"/>
  <c r="N68" i="43"/>
  <c r="L68" i="43"/>
  <c r="K68" i="43"/>
  <c r="P67" i="43"/>
  <c r="N67" i="43"/>
  <c r="L67" i="43"/>
  <c r="K67" i="43"/>
  <c r="R66" i="43"/>
  <c r="N66" i="43"/>
  <c r="L66" i="43"/>
  <c r="K66" i="43"/>
  <c r="P65" i="43"/>
  <c r="N65" i="43"/>
  <c r="L65" i="43"/>
  <c r="K65" i="43"/>
  <c r="R64" i="43"/>
  <c r="N64" i="43"/>
  <c r="L64" i="43"/>
  <c r="K64" i="43"/>
  <c r="P63" i="43"/>
  <c r="N63" i="43"/>
  <c r="L63" i="43"/>
  <c r="K63" i="43"/>
  <c r="R62" i="43"/>
  <c r="N62" i="43"/>
  <c r="L62" i="43"/>
  <c r="K62" i="43"/>
  <c r="P61" i="43"/>
  <c r="N61" i="43"/>
  <c r="L61" i="43"/>
  <c r="K61" i="43"/>
  <c r="R60" i="43"/>
  <c r="N60" i="43"/>
  <c r="L60" i="43"/>
  <c r="K60" i="43"/>
  <c r="P59" i="43"/>
  <c r="N59" i="43"/>
  <c r="L59" i="43"/>
  <c r="K59" i="43"/>
  <c r="R58" i="43"/>
  <c r="N58" i="43"/>
  <c r="L58" i="43"/>
  <c r="K58" i="43"/>
  <c r="P57" i="43"/>
  <c r="N57" i="43"/>
  <c r="L57" i="43"/>
  <c r="K57" i="43"/>
  <c r="R56" i="43"/>
  <c r="N56" i="43"/>
  <c r="L56" i="43"/>
  <c r="K56" i="43"/>
  <c r="P55" i="43"/>
  <c r="N55" i="43"/>
  <c r="L55" i="43"/>
  <c r="K55" i="43"/>
  <c r="R54" i="43"/>
  <c r="N54" i="43"/>
  <c r="L54" i="43"/>
  <c r="K54" i="43"/>
  <c r="P53" i="43"/>
  <c r="N53" i="43"/>
  <c r="L53" i="43"/>
  <c r="K53" i="43"/>
  <c r="R52" i="43"/>
  <c r="N52" i="43"/>
  <c r="L52" i="43"/>
  <c r="K52" i="43"/>
  <c r="P51" i="43"/>
  <c r="N51" i="43"/>
  <c r="L51" i="43"/>
  <c r="K51" i="43"/>
  <c r="R50" i="43"/>
  <c r="N50" i="43"/>
  <c r="L50" i="43"/>
  <c r="K50" i="43"/>
  <c r="P49" i="43"/>
  <c r="N49" i="43"/>
  <c r="L49" i="43"/>
  <c r="K49" i="43"/>
  <c r="R48" i="43"/>
  <c r="N48" i="43"/>
  <c r="L48" i="43"/>
  <c r="K48" i="43"/>
  <c r="O44" i="43"/>
  <c r="N34" i="43"/>
  <c r="N32" i="43"/>
  <c r="N30" i="43"/>
  <c r="N28" i="43"/>
  <c r="N26" i="43"/>
  <c r="N24" i="43"/>
  <c r="N22" i="43"/>
  <c r="N20" i="43"/>
  <c r="N18" i="43"/>
  <c r="N16" i="43"/>
  <c r="N14" i="43"/>
  <c r="N12" i="43"/>
  <c r="N10" i="43"/>
  <c r="N8" i="43"/>
  <c r="P35" i="43"/>
  <c r="N35" i="43"/>
  <c r="L35" i="43"/>
  <c r="K35" i="43"/>
  <c r="R34" i="43"/>
  <c r="L34" i="43"/>
  <c r="K34" i="43"/>
  <c r="P33" i="43"/>
  <c r="N33" i="43"/>
  <c r="L33" i="43"/>
  <c r="K33" i="43"/>
  <c r="R32" i="43"/>
  <c r="L32" i="43"/>
  <c r="K32" i="43"/>
  <c r="P31" i="43"/>
  <c r="N31" i="43"/>
  <c r="L31" i="43"/>
  <c r="K31" i="43"/>
  <c r="R30" i="43"/>
  <c r="L30" i="43"/>
  <c r="K30" i="43"/>
  <c r="P29" i="43"/>
  <c r="N29" i="43"/>
  <c r="L29" i="43"/>
  <c r="K29" i="43"/>
  <c r="R28" i="43"/>
  <c r="L28" i="43"/>
  <c r="K28" i="43"/>
  <c r="P27" i="43"/>
  <c r="N27" i="43"/>
  <c r="L27" i="43"/>
  <c r="K27" i="43"/>
  <c r="R26" i="43"/>
  <c r="L26" i="43"/>
  <c r="K26" i="43"/>
  <c r="P25" i="43"/>
  <c r="N25" i="43"/>
  <c r="L25" i="43"/>
  <c r="K25" i="43"/>
  <c r="R24" i="43"/>
  <c r="L24" i="43"/>
  <c r="K24" i="43"/>
  <c r="P23" i="43"/>
  <c r="N23" i="43"/>
  <c r="L23" i="43"/>
  <c r="K23" i="43"/>
  <c r="R22" i="43"/>
  <c r="L22" i="43"/>
  <c r="K22" i="43"/>
  <c r="P21" i="43"/>
  <c r="N21" i="43"/>
  <c r="L21" i="43"/>
  <c r="K21" i="43"/>
  <c r="R20" i="43"/>
  <c r="L20" i="43"/>
  <c r="K20" i="43"/>
  <c r="P19" i="43"/>
  <c r="N19" i="43"/>
  <c r="L19" i="43"/>
  <c r="K19" i="43"/>
  <c r="R18" i="43"/>
  <c r="L18" i="43"/>
  <c r="K18" i="43"/>
  <c r="P17" i="43"/>
  <c r="N17" i="43"/>
  <c r="L17" i="43"/>
  <c r="K17" i="43"/>
  <c r="R16" i="43"/>
  <c r="L16" i="43"/>
  <c r="K16" i="43"/>
  <c r="P15" i="43"/>
  <c r="N15" i="43"/>
  <c r="L15" i="43"/>
  <c r="K15" i="43"/>
  <c r="R14" i="43"/>
  <c r="L14" i="43"/>
  <c r="K14" i="43"/>
  <c r="P13" i="43"/>
  <c r="N13" i="43"/>
  <c r="L13" i="43"/>
  <c r="K13" i="43"/>
  <c r="R12" i="43"/>
  <c r="L12" i="43"/>
  <c r="K12" i="43"/>
  <c r="P11" i="43"/>
  <c r="N11" i="43"/>
  <c r="L11" i="43"/>
  <c r="K11" i="43"/>
  <c r="R10" i="43"/>
  <c r="L10" i="43"/>
  <c r="K10" i="43"/>
  <c r="R8" i="43"/>
  <c r="P9" i="43"/>
  <c r="N9" i="43"/>
  <c r="L9" i="43"/>
  <c r="L8" i="43"/>
  <c r="K9" i="43"/>
  <c r="K8" i="43"/>
  <c r="O4" i="43"/>
  <c r="K1" i="46" l="1"/>
  <c r="U2" i="46" s="1"/>
  <c r="F4" i="50"/>
  <c r="J85" i="50" s="1"/>
  <c r="K1" i="47"/>
  <c r="U2" i="47" s="1"/>
  <c r="G4" i="34"/>
  <c r="C10" i="9"/>
  <c r="C9" i="9" l="1"/>
  <c r="C8" i="9"/>
  <c r="C7" i="9"/>
  <c r="C6" i="9"/>
  <c r="C4" i="9"/>
  <c r="C30" i="41"/>
  <c r="C25" i="41"/>
  <c r="C20" i="41"/>
  <c r="C14" i="41"/>
  <c r="C5" i="41"/>
  <c r="H2" i="41"/>
  <c r="K33" i="38" l="1"/>
  <c r="E33" i="38"/>
  <c r="K27" i="38"/>
  <c r="E27" i="38"/>
  <c r="K21" i="38"/>
  <c r="E21" i="38"/>
  <c r="A6" i="39" l="1"/>
  <c r="U542" i="35" l="1"/>
  <c r="S542" i="35"/>
  <c r="R542" i="35"/>
  <c r="U541" i="35"/>
  <c r="S541" i="35"/>
  <c r="R541" i="35"/>
  <c r="U540" i="35"/>
  <c r="S540" i="35"/>
  <c r="R540" i="35"/>
  <c r="T537" i="35"/>
  <c r="S537" i="35"/>
  <c r="R537" i="35"/>
  <c r="T535" i="35"/>
  <c r="S535" i="35"/>
  <c r="R535" i="35"/>
  <c r="U533" i="35"/>
  <c r="S533" i="35"/>
  <c r="R533" i="35"/>
  <c r="U532" i="35"/>
  <c r="S532" i="35"/>
  <c r="R532" i="35"/>
  <c r="U531" i="35"/>
  <c r="S531" i="35"/>
  <c r="R531" i="35"/>
  <c r="T528" i="35"/>
  <c r="S528" i="35"/>
  <c r="R528" i="35"/>
  <c r="T526" i="35"/>
  <c r="S526" i="35"/>
  <c r="R526" i="35"/>
  <c r="U524" i="35"/>
  <c r="S524" i="35"/>
  <c r="R524" i="35"/>
  <c r="U523" i="35"/>
  <c r="S523" i="35"/>
  <c r="R523" i="35"/>
  <c r="U522" i="35"/>
  <c r="S522" i="35"/>
  <c r="R522" i="35"/>
  <c r="T519" i="35"/>
  <c r="S519" i="35"/>
  <c r="R519" i="35"/>
  <c r="T517" i="35"/>
  <c r="S517" i="35"/>
  <c r="R517" i="35"/>
  <c r="U515" i="35"/>
  <c r="S515" i="35"/>
  <c r="R515" i="35"/>
  <c r="U514" i="35"/>
  <c r="S514" i="35"/>
  <c r="R514" i="35"/>
  <c r="U513" i="35"/>
  <c r="S513" i="35"/>
  <c r="R513" i="35"/>
  <c r="T510" i="35"/>
  <c r="S510" i="35"/>
  <c r="R510" i="35"/>
  <c r="T508" i="35"/>
  <c r="S508" i="35"/>
  <c r="R508" i="35"/>
  <c r="U506" i="35"/>
  <c r="U500" i="35"/>
  <c r="S500" i="35"/>
  <c r="R500" i="35"/>
  <c r="U499" i="35"/>
  <c r="S499" i="35"/>
  <c r="R499" i="35"/>
  <c r="U498" i="35"/>
  <c r="S498" i="35"/>
  <c r="R498" i="35"/>
  <c r="T495" i="35"/>
  <c r="S495" i="35"/>
  <c r="R495" i="35"/>
  <c r="T493" i="35"/>
  <c r="S493" i="35"/>
  <c r="R493" i="35"/>
  <c r="U491" i="35"/>
  <c r="S491" i="35"/>
  <c r="R491" i="35"/>
  <c r="U490" i="35"/>
  <c r="S490" i="35"/>
  <c r="R490" i="35"/>
  <c r="U489" i="35"/>
  <c r="S489" i="35"/>
  <c r="R489" i="35"/>
  <c r="T486" i="35"/>
  <c r="S486" i="35"/>
  <c r="R486" i="35"/>
  <c r="T484" i="35"/>
  <c r="S484" i="35"/>
  <c r="R484" i="35"/>
  <c r="U482" i="35"/>
  <c r="S482" i="35"/>
  <c r="R482" i="35"/>
  <c r="U481" i="35"/>
  <c r="S481" i="35"/>
  <c r="R481" i="35"/>
  <c r="U480" i="35"/>
  <c r="S480" i="35"/>
  <c r="R480" i="35"/>
  <c r="T477" i="35"/>
  <c r="S477" i="35"/>
  <c r="R477" i="35"/>
  <c r="T475" i="35"/>
  <c r="S475" i="35"/>
  <c r="R475" i="35"/>
  <c r="U473" i="35"/>
  <c r="S473" i="35"/>
  <c r="R473" i="35"/>
  <c r="U472" i="35"/>
  <c r="S472" i="35"/>
  <c r="R472" i="35"/>
  <c r="U471" i="35"/>
  <c r="S471" i="35"/>
  <c r="R471" i="35"/>
  <c r="T468" i="35"/>
  <c r="S468" i="35"/>
  <c r="R468" i="35"/>
  <c r="T466" i="35"/>
  <c r="S466" i="35"/>
  <c r="R466" i="35"/>
  <c r="U464" i="35"/>
  <c r="U458" i="35"/>
  <c r="S458" i="35"/>
  <c r="R458" i="35"/>
  <c r="U457" i="35"/>
  <c r="S457" i="35"/>
  <c r="R457" i="35"/>
  <c r="U456" i="35"/>
  <c r="S456" i="35"/>
  <c r="R456" i="35"/>
  <c r="T453" i="35"/>
  <c r="S453" i="35"/>
  <c r="R453" i="35"/>
  <c r="T451" i="35"/>
  <c r="S451" i="35"/>
  <c r="R451" i="35"/>
  <c r="U449" i="35"/>
  <c r="S449" i="35"/>
  <c r="R449" i="35"/>
  <c r="U448" i="35"/>
  <c r="S448" i="35"/>
  <c r="R448" i="35"/>
  <c r="U447" i="35"/>
  <c r="S447" i="35"/>
  <c r="R447" i="35"/>
  <c r="T444" i="35"/>
  <c r="S444" i="35"/>
  <c r="R444" i="35"/>
  <c r="T442" i="35"/>
  <c r="S442" i="35"/>
  <c r="R442" i="35"/>
  <c r="U440" i="35"/>
  <c r="S440" i="35"/>
  <c r="R440" i="35"/>
  <c r="U439" i="35"/>
  <c r="S439" i="35"/>
  <c r="R439" i="35"/>
  <c r="U438" i="35"/>
  <c r="S438" i="35"/>
  <c r="R438" i="35"/>
  <c r="T435" i="35"/>
  <c r="S435" i="35"/>
  <c r="R435" i="35"/>
  <c r="T433" i="35"/>
  <c r="S433" i="35"/>
  <c r="R433" i="35"/>
  <c r="U431" i="35"/>
  <c r="S431" i="35"/>
  <c r="R431" i="35"/>
  <c r="U430" i="35"/>
  <c r="S430" i="35"/>
  <c r="R430" i="35"/>
  <c r="U429" i="35"/>
  <c r="S429" i="35"/>
  <c r="R429" i="35"/>
  <c r="T426" i="35"/>
  <c r="S426" i="35"/>
  <c r="R426" i="35"/>
  <c r="T424" i="35"/>
  <c r="S424" i="35"/>
  <c r="R424" i="35"/>
  <c r="U422" i="35"/>
  <c r="U416" i="35"/>
  <c r="S416" i="35"/>
  <c r="R416" i="35"/>
  <c r="U415" i="35"/>
  <c r="S415" i="35"/>
  <c r="R415" i="35"/>
  <c r="U414" i="35"/>
  <c r="S414" i="35"/>
  <c r="R414" i="35"/>
  <c r="T411" i="35"/>
  <c r="S411" i="35"/>
  <c r="R411" i="35"/>
  <c r="T409" i="35"/>
  <c r="S409" i="35"/>
  <c r="R409" i="35"/>
  <c r="U407" i="35"/>
  <c r="S407" i="35"/>
  <c r="R407" i="35"/>
  <c r="U406" i="35"/>
  <c r="S406" i="35"/>
  <c r="R406" i="35"/>
  <c r="U405" i="35"/>
  <c r="S405" i="35"/>
  <c r="R405" i="35"/>
  <c r="T402" i="35"/>
  <c r="S402" i="35"/>
  <c r="R402" i="35"/>
  <c r="T400" i="35"/>
  <c r="S400" i="35"/>
  <c r="R400" i="35"/>
  <c r="U398" i="35"/>
  <c r="S398" i="35"/>
  <c r="R398" i="35"/>
  <c r="U397" i="35"/>
  <c r="S397" i="35"/>
  <c r="R397" i="35"/>
  <c r="U396" i="35"/>
  <c r="S396" i="35"/>
  <c r="R396" i="35"/>
  <c r="T393" i="35"/>
  <c r="S393" i="35"/>
  <c r="R393" i="35"/>
  <c r="T391" i="35"/>
  <c r="S391" i="35"/>
  <c r="R391" i="35"/>
  <c r="U389" i="35"/>
  <c r="S389" i="35"/>
  <c r="R389" i="35"/>
  <c r="U388" i="35"/>
  <c r="S388" i="35"/>
  <c r="R388" i="35"/>
  <c r="U387" i="35"/>
  <c r="S387" i="35"/>
  <c r="R387" i="35"/>
  <c r="T384" i="35"/>
  <c r="S384" i="35"/>
  <c r="R384" i="35"/>
  <c r="T382" i="35"/>
  <c r="S382" i="35"/>
  <c r="R382" i="35"/>
  <c r="U380" i="35"/>
  <c r="U374" i="35"/>
  <c r="S374" i="35"/>
  <c r="R374" i="35"/>
  <c r="U373" i="35"/>
  <c r="S373" i="35"/>
  <c r="R373" i="35"/>
  <c r="U372" i="35"/>
  <c r="S372" i="35"/>
  <c r="R372" i="35"/>
  <c r="T369" i="35"/>
  <c r="S369" i="35"/>
  <c r="R369" i="35"/>
  <c r="T367" i="35"/>
  <c r="S367" i="35"/>
  <c r="R367" i="35"/>
  <c r="U365" i="35"/>
  <c r="S365" i="35"/>
  <c r="R365" i="35"/>
  <c r="U364" i="35"/>
  <c r="S364" i="35"/>
  <c r="R364" i="35"/>
  <c r="U363" i="35"/>
  <c r="S363" i="35"/>
  <c r="R363" i="35"/>
  <c r="T360" i="35"/>
  <c r="S360" i="35"/>
  <c r="R360" i="35"/>
  <c r="T358" i="35"/>
  <c r="S358" i="35"/>
  <c r="R358" i="35"/>
  <c r="U356" i="35"/>
  <c r="S356" i="35"/>
  <c r="R356" i="35"/>
  <c r="U355" i="35"/>
  <c r="S355" i="35"/>
  <c r="R355" i="35"/>
  <c r="U354" i="35"/>
  <c r="S354" i="35"/>
  <c r="R354" i="35"/>
  <c r="T351" i="35"/>
  <c r="S351" i="35"/>
  <c r="R351" i="35"/>
  <c r="T349" i="35"/>
  <c r="S349" i="35"/>
  <c r="R349" i="35"/>
  <c r="U347" i="35"/>
  <c r="S347" i="35"/>
  <c r="R347" i="35"/>
  <c r="U346" i="35"/>
  <c r="S346" i="35"/>
  <c r="R346" i="35"/>
  <c r="U345" i="35"/>
  <c r="S345" i="35"/>
  <c r="R345" i="35"/>
  <c r="T342" i="35"/>
  <c r="S342" i="35"/>
  <c r="R342" i="35"/>
  <c r="T340" i="35"/>
  <c r="S340" i="35"/>
  <c r="R340" i="35"/>
  <c r="U338" i="35"/>
  <c r="U332" i="35"/>
  <c r="S332" i="35"/>
  <c r="R332" i="35"/>
  <c r="U331" i="35"/>
  <c r="S331" i="35"/>
  <c r="R331" i="35"/>
  <c r="U330" i="35"/>
  <c r="S330" i="35"/>
  <c r="R330" i="35"/>
  <c r="T327" i="35"/>
  <c r="S327" i="35"/>
  <c r="R327" i="35"/>
  <c r="T325" i="35"/>
  <c r="S325" i="35"/>
  <c r="R325" i="35"/>
  <c r="U323" i="35"/>
  <c r="S323" i="35"/>
  <c r="R323" i="35"/>
  <c r="U322" i="35"/>
  <c r="S322" i="35"/>
  <c r="R322" i="35"/>
  <c r="U321" i="35"/>
  <c r="S321" i="35"/>
  <c r="R321" i="35"/>
  <c r="T318" i="35"/>
  <c r="S318" i="35"/>
  <c r="R318" i="35"/>
  <c r="T316" i="35"/>
  <c r="S316" i="35"/>
  <c r="R316" i="35"/>
  <c r="U314" i="35"/>
  <c r="S314" i="35"/>
  <c r="R314" i="35"/>
  <c r="U313" i="35"/>
  <c r="S313" i="35"/>
  <c r="R313" i="35"/>
  <c r="U312" i="35"/>
  <c r="S312" i="35"/>
  <c r="R312" i="35"/>
  <c r="T309" i="35"/>
  <c r="S309" i="35"/>
  <c r="R309" i="35"/>
  <c r="T307" i="35"/>
  <c r="S307" i="35"/>
  <c r="R307" i="35"/>
  <c r="U305" i="35"/>
  <c r="S305" i="35"/>
  <c r="R305" i="35"/>
  <c r="U304" i="35"/>
  <c r="S304" i="35"/>
  <c r="R304" i="35"/>
  <c r="U303" i="35"/>
  <c r="S303" i="35"/>
  <c r="R303" i="35"/>
  <c r="T300" i="35"/>
  <c r="S300" i="35"/>
  <c r="R300" i="35"/>
  <c r="T298" i="35"/>
  <c r="S298" i="35"/>
  <c r="R298" i="35"/>
  <c r="U296" i="35"/>
  <c r="U290" i="35"/>
  <c r="S290" i="35"/>
  <c r="R290" i="35"/>
  <c r="U289" i="35"/>
  <c r="S289" i="35"/>
  <c r="R289" i="35"/>
  <c r="U288" i="35"/>
  <c r="S288" i="35"/>
  <c r="R288" i="35"/>
  <c r="T285" i="35"/>
  <c r="S285" i="35"/>
  <c r="R285" i="35"/>
  <c r="T283" i="35"/>
  <c r="S283" i="35"/>
  <c r="R283" i="35"/>
  <c r="U281" i="35"/>
  <c r="S281" i="35"/>
  <c r="R281" i="35"/>
  <c r="U280" i="35"/>
  <c r="S280" i="35"/>
  <c r="R280" i="35"/>
  <c r="U279" i="35"/>
  <c r="S279" i="35"/>
  <c r="R279" i="35"/>
  <c r="T276" i="35"/>
  <c r="S276" i="35"/>
  <c r="R276" i="35"/>
  <c r="T274" i="35"/>
  <c r="S274" i="35"/>
  <c r="R274" i="35"/>
  <c r="U272" i="35"/>
  <c r="S272" i="35"/>
  <c r="R272" i="35"/>
  <c r="U271" i="35"/>
  <c r="S271" i="35"/>
  <c r="R271" i="35"/>
  <c r="U270" i="35"/>
  <c r="S270" i="35"/>
  <c r="R270" i="35"/>
  <c r="T267" i="35"/>
  <c r="S267" i="35"/>
  <c r="R267" i="35"/>
  <c r="T265" i="35"/>
  <c r="S265" i="35"/>
  <c r="R265" i="35"/>
  <c r="U263" i="35"/>
  <c r="S263" i="35"/>
  <c r="R263" i="35"/>
  <c r="U262" i="35"/>
  <c r="S262" i="35"/>
  <c r="R262" i="35"/>
  <c r="U261" i="35"/>
  <c r="S261" i="35"/>
  <c r="R261" i="35"/>
  <c r="T258" i="35"/>
  <c r="S258" i="35"/>
  <c r="R258" i="35"/>
  <c r="T256" i="35"/>
  <c r="S256" i="35"/>
  <c r="R256" i="35"/>
  <c r="U254" i="35"/>
  <c r="U248" i="35"/>
  <c r="S248" i="35"/>
  <c r="R248" i="35"/>
  <c r="U247" i="35"/>
  <c r="S247" i="35"/>
  <c r="R247" i="35"/>
  <c r="U246" i="35"/>
  <c r="S246" i="35"/>
  <c r="R246" i="35"/>
  <c r="T243" i="35"/>
  <c r="S243" i="35"/>
  <c r="R243" i="35"/>
  <c r="T241" i="35"/>
  <c r="S241" i="35"/>
  <c r="R241" i="35"/>
  <c r="U239" i="35"/>
  <c r="S239" i="35"/>
  <c r="R239" i="35"/>
  <c r="U238" i="35"/>
  <c r="S238" i="35"/>
  <c r="R238" i="35"/>
  <c r="U237" i="35"/>
  <c r="S237" i="35"/>
  <c r="R237" i="35"/>
  <c r="T234" i="35"/>
  <c r="S234" i="35"/>
  <c r="R234" i="35"/>
  <c r="T232" i="35"/>
  <c r="S232" i="35"/>
  <c r="R232" i="35"/>
  <c r="U230" i="35"/>
  <c r="S230" i="35"/>
  <c r="R230" i="35"/>
  <c r="U229" i="35"/>
  <c r="S229" i="35"/>
  <c r="R229" i="35"/>
  <c r="U228" i="35"/>
  <c r="S228" i="35"/>
  <c r="R228" i="35"/>
  <c r="T225" i="35"/>
  <c r="S225" i="35"/>
  <c r="R225" i="35"/>
  <c r="T223" i="35"/>
  <c r="S223" i="35"/>
  <c r="R223" i="35"/>
  <c r="U221" i="35"/>
  <c r="S221" i="35"/>
  <c r="R221" i="35"/>
  <c r="U220" i="35"/>
  <c r="S220" i="35"/>
  <c r="R220" i="35"/>
  <c r="U219" i="35"/>
  <c r="S219" i="35"/>
  <c r="R219" i="35"/>
  <c r="T216" i="35"/>
  <c r="S216" i="35"/>
  <c r="R216" i="35"/>
  <c r="T214" i="35"/>
  <c r="S214" i="35"/>
  <c r="R214" i="35"/>
  <c r="U212" i="35"/>
  <c r="U206" i="35"/>
  <c r="S206" i="35"/>
  <c r="R206" i="35"/>
  <c r="U205" i="35"/>
  <c r="S205" i="35"/>
  <c r="R205" i="35"/>
  <c r="U204" i="35"/>
  <c r="S204" i="35"/>
  <c r="R204" i="35"/>
  <c r="T201" i="35"/>
  <c r="S201" i="35"/>
  <c r="R201" i="35"/>
  <c r="T199" i="35"/>
  <c r="S199" i="35"/>
  <c r="R199" i="35"/>
  <c r="U197" i="35"/>
  <c r="S197" i="35"/>
  <c r="R197" i="35"/>
  <c r="U196" i="35"/>
  <c r="S196" i="35"/>
  <c r="R196" i="35"/>
  <c r="U195" i="35"/>
  <c r="S195" i="35"/>
  <c r="R195" i="35"/>
  <c r="T192" i="35"/>
  <c r="S192" i="35"/>
  <c r="R192" i="35"/>
  <c r="T190" i="35"/>
  <c r="S190" i="35"/>
  <c r="R190" i="35"/>
  <c r="U188" i="35"/>
  <c r="S188" i="35"/>
  <c r="R188" i="35"/>
  <c r="U187" i="35"/>
  <c r="S187" i="35"/>
  <c r="R187" i="35"/>
  <c r="U186" i="35"/>
  <c r="S186" i="35"/>
  <c r="R186" i="35"/>
  <c r="T183" i="35"/>
  <c r="S183" i="35"/>
  <c r="R183" i="35"/>
  <c r="T181" i="35"/>
  <c r="S181" i="35"/>
  <c r="R181" i="35"/>
  <c r="U179" i="35"/>
  <c r="S179" i="35"/>
  <c r="R179" i="35"/>
  <c r="U178" i="35"/>
  <c r="S178" i="35"/>
  <c r="R178" i="35"/>
  <c r="U177" i="35"/>
  <c r="S177" i="35"/>
  <c r="R177" i="35"/>
  <c r="T174" i="35"/>
  <c r="S174" i="35"/>
  <c r="R174" i="35"/>
  <c r="T172" i="35"/>
  <c r="S172" i="35"/>
  <c r="R172" i="35"/>
  <c r="U170" i="35"/>
  <c r="U164" i="35"/>
  <c r="S164" i="35"/>
  <c r="R164" i="35"/>
  <c r="U163" i="35"/>
  <c r="S163" i="35"/>
  <c r="R163" i="35"/>
  <c r="U162" i="35"/>
  <c r="S162" i="35"/>
  <c r="R162" i="35"/>
  <c r="T159" i="35"/>
  <c r="S159" i="35"/>
  <c r="R159" i="35"/>
  <c r="T157" i="35"/>
  <c r="S157" i="35"/>
  <c r="R157" i="35"/>
  <c r="U155" i="35"/>
  <c r="S155" i="35"/>
  <c r="R155" i="35"/>
  <c r="U154" i="35"/>
  <c r="S154" i="35"/>
  <c r="R154" i="35"/>
  <c r="U153" i="35"/>
  <c r="S153" i="35"/>
  <c r="R153" i="35"/>
  <c r="T150" i="35"/>
  <c r="S150" i="35"/>
  <c r="R150" i="35"/>
  <c r="T148" i="35"/>
  <c r="S148" i="35"/>
  <c r="R148" i="35"/>
  <c r="U146" i="35"/>
  <c r="S146" i="35"/>
  <c r="R146" i="35"/>
  <c r="U145" i="35"/>
  <c r="S145" i="35"/>
  <c r="R145" i="35"/>
  <c r="U144" i="35"/>
  <c r="S144" i="35"/>
  <c r="R144" i="35"/>
  <c r="T141" i="35"/>
  <c r="S141" i="35"/>
  <c r="R141" i="35"/>
  <c r="T139" i="35"/>
  <c r="S139" i="35"/>
  <c r="R139" i="35"/>
  <c r="U137" i="35"/>
  <c r="S137" i="35"/>
  <c r="R137" i="35"/>
  <c r="U136" i="35"/>
  <c r="S136" i="35"/>
  <c r="R136" i="35"/>
  <c r="U135" i="35"/>
  <c r="S135" i="35"/>
  <c r="R135" i="35"/>
  <c r="T132" i="35"/>
  <c r="S132" i="35"/>
  <c r="R132" i="35"/>
  <c r="T130" i="35"/>
  <c r="S130" i="35"/>
  <c r="R130" i="35"/>
  <c r="U128" i="35"/>
  <c r="U122" i="35" l="1"/>
  <c r="S122" i="35"/>
  <c r="R122" i="35"/>
  <c r="U121" i="35"/>
  <c r="S121" i="35"/>
  <c r="R121" i="35"/>
  <c r="U120" i="35"/>
  <c r="S120" i="35"/>
  <c r="R120" i="35"/>
  <c r="T117" i="35"/>
  <c r="S117" i="35"/>
  <c r="R117" i="35"/>
  <c r="T115" i="35"/>
  <c r="S115" i="35"/>
  <c r="R115" i="35"/>
  <c r="U113" i="35"/>
  <c r="S113" i="35"/>
  <c r="R113" i="35"/>
  <c r="U112" i="35"/>
  <c r="S112" i="35"/>
  <c r="R112" i="35"/>
  <c r="U111" i="35"/>
  <c r="S111" i="35"/>
  <c r="R111" i="35"/>
  <c r="T108" i="35"/>
  <c r="S108" i="35"/>
  <c r="R108" i="35"/>
  <c r="T106" i="35"/>
  <c r="S106" i="35"/>
  <c r="R106" i="35"/>
  <c r="U104" i="35"/>
  <c r="S104" i="35"/>
  <c r="R104" i="35"/>
  <c r="U103" i="35"/>
  <c r="S103" i="35"/>
  <c r="R103" i="35"/>
  <c r="U102" i="35"/>
  <c r="S102" i="35"/>
  <c r="R102" i="35"/>
  <c r="T99" i="35"/>
  <c r="S99" i="35"/>
  <c r="R99" i="35"/>
  <c r="T97" i="35"/>
  <c r="S97" i="35"/>
  <c r="R97" i="35"/>
  <c r="U95" i="35"/>
  <c r="S95" i="35"/>
  <c r="R95" i="35"/>
  <c r="U94" i="35"/>
  <c r="S94" i="35"/>
  <c r="R94" i="35"/>
  <c r="U93" i="35"/>
  <c r="S93" i="35"/>
  <c r="R93" i="35"/>
  <c r="T90" i="35"/>
  <c r="S90" i="35"/>
  <c r="R90" i="35"/>
  <c r="T88" i="35"/>
  <c r="S88" i="35"/>
  <c r="R88" i="35"/>
  <c r="U86" i="35"/>
  <c r="U80" i="35"/>
  <c r="S80" i="35"/>
  <c r="R80" i="35"/>
  <c r="U79" i="35"/>
  <c r="S79" i="35"/>
  <c r="R79" i="35"/>
  <c r="U78" i="35"/>
  <c r="S78" i="35"/>
  <c r="R78" i="35"/>
  <c r="T75" i="35"/>
  <c r="S75" i="35"/>
  <c r="R75" i="35"/>
  <c r="T73" i="35"/>
  <c r="S73" i="35"/>
  <c r="R73" i="35"/>
  <c r="U71" i="35"/>
  <c r="S71" i="35"/>
  <c r="R71" i="35"/>
  <c r="U70" i="35"/>
  <c r="S70" i="35"/>
  <c r="R70" i="35"/>
  <c r="U69" i="35"/>
  <c r="S69" i="35"/>
  <c r="R69" i="35"/>
  <c r="T66" i="35"/>
  <c r="S66" i="35"/>
  <c r="R66" i="35"/>
  <c r="T64" i="35"/>
  <c r="S64" i="35"/>
  <c r="R64" i="35"/>
  <c r="U62" i="35"/>
  <c r="S62" i="35"/>
  <c r="R62" i="35"/>
  <c r="U61" i="35"/>
  <c r="S61" i="35"/>
  <c r="R61" i="35"/>
  <c r="U60" i="35"/>
  <c r="S60" i="35"/>
  <c r="R60" i="35"/>
  <c r="T57" i="35"/>
  <c r="S57" i="35"/>
  <c r="R57" i="35"/>
  <c r="T55" i="35"/>
  <c r="S55" i="35"/>
  <c r="R55" i="35"/>
  <c r="U53" i="35"/>
  <c r="S53" i="35"/>
  <c r="R53" i="35"/>
  <c r="U52" i="35"/>
  <c r="S52" i="35"/>
  <c r="R52" i="35"/>
  <c r="U51" i="35"/>
  <c r="S51" i="35"/>
  <c r="R51" i="35"/>
  <c r="T48" i="35"/>
  <c r="S48" i="35"/>
  <c r="R48" i="35"/>
  <c r="T46" i="35"/>
  <c r="S46" i="35"/>
  <c r="R46" i="35"/>
  <c r="U44" i="35"/>
  <c r="U38" i="35"/>
  <c r="S38" i="35"/>
  <c r="R38" i="35"/>
  <c r="U37" i="35"/>
  <c r="S37" i="35"/>
  <c r="R37" i="35"/>
  <c r="U36" i="35"/>
  <c r="S36" i="35"/>
  <c r="R36" i="35"/>
  <c r="T33" i="35"/>
  <c r="S33" i="35"/>
  <c r="R33" i="35"/>
  <c r="T31" i="35"/>
  <c r="S31" i="35"/>
  <c r="R31" i="35"/>
  <c r="U29" i="35"/>
  <c r="S29" i="35"/>
  <c r="R29" i="35"/>
  <c r="U28" i="35"/>
  <c r="S28" i="35"/>
  <c r="R28" i="35"/>
  <c r="U27" i="35"/>
  <c r="S27" i="35"/>
  <c r="R27" i="35"/>
  <c r="T24" i="35"/>
  <c r="S24" i="35"/>
  <c r="R24" i="35"/>
  <c r="T22" i="35"/>
  <c r="S22" i="35"/>
  <c r="R22" i="35"/>
  <c r="U20" i="35"/>
  <c r="S20" i="35"/>
  <c r="R20" i="35"/>
  <c r="U19" i="35"/>
  <c r="S19" i="35"/>
  <c r="R19" i="35"/>
  <c r="U18" i="35"/>
  <c r="S18" i="35"/>
  <c r="R18" i="35"/>
  <c r="T15" i="35"/>
  <c r="S15" i="35"/>
  <c r="R15" i="35"/>
  <c r="T13" i="35"/>
  <c r="S13" i="35"/>
  <c r="U11" i="35"/>
  <c r="S11" i="35"/>
  <c r="R11" i="35"/>
  <c r="U10" i="35"/>
  <c r="S10" i="35"/>
  <c r="R10" i="35"/>
  <c r="U9" i="35"/>
  <c r="S9" i="35"/>
  <c r="R9" i="35"/>
  <c r="T6" i="35"/>
  <c r="S6" i="35"/>
  <c r="R6" i="35"/>
  <c r="T4" i="35"/>
  <c r="S4" i="35"/>
  <c r="R4" i="35"/>
  <c r="R13" i="35"/>
  <c r="AF159" i="34"/>
  <c r="AF160" i="34"/>
  <c r="AF158" i="34"/>
  <c r="AD159" i="34"/>
  <c r="AD160" i="34"/>
  <c r="AD158" i="34"/>
  <c r="AB159" i="34"/>
  <c r="AB160" i="34"/>
  <c r="AB158" i="34"/>
  <c r="Z159" i="34"/>
  <c r="Z160" i="34"/>
  <c r="Z158" i="34"/>
  <c r="X159" i="34"/>
  <c r="X160" i="34"/>
  <c r="X158" i="34"/>
  <c r="V159" i="34"/>
  <c r="V160" i="34"/>
  <c r="V158" i="34"/>
  <c r="T159" i="34"/>
  <c r="T160" i="34"/>
  <c r="T158" i="34"/>
  <c r="R159" i="34"/>
  <c r="R160" i="34"/>
  <c r="R158" i="34"/>
  <c r="P159" i="34"/>
  <c r="P160" i="34"/>
  <c r="P158" i="34"/>
  <c r="N159" i="34"/>
  <c r="N160" i="34"/>
  <c r="N158" i="34"/>
  <c r="L159" i="34"/>
  <c r="L160" i="34"/>
  <c r="L158" i="34"/>
  <c r="J159" i="34"/>
  <c r="J160" i="34"/>
  <c r="J158" i="34"/>
  <c r="J144" i="34"/>
  <c r="J135" i="34"/>
  <c r="J126" i="34"/>
  <c r="AF119" i="34"/>
  <c r="AF120" i="34"/>
  <c r="AF118" i="34"/>
  <c r="AD119" i="34"/>
  <c r="AD120" i="34"/>
  <c r="AD118" i="34"/>
  <c r="AB119" i="34"/>
  <c r="AB120" i="34"/>
  <c r="AB118" i="34"/>
  <c r="Z119" i="34"/>
  <c r="Z120" i="34"/>
  <c r="Z118" i="34"/>
  <c r="X119" i="34"/>
  <c r="X120" i="34"/>
  <c r="X118" i="34"/>
  <c r="V119" i="34"/>
  <c r="V120" i="34"/>
  <c r="V118" i="34"/>
  <c r="T119" i="34"/>
  <c r="T120" i="34"/>
  <c r="T118" i="34"/>
  <c r="R119" i="34"/>
  <c r="R120" i="34"/>
  <c r="R118" i="34"/>
  <c r="P119" i="34"/>
  <c r="P120" i="34"/>
  <c r="P118" i="34"/>
  <c r="N119" i="34"/>
  <c r="N120" i="34"/>
  <c r="N118" i="34"/>
  <c r="L119" i="34"/>
  <c r="L120" i="34"/>
  <c r="L118" i="34"/>
  <c r="J119" i="34"/>
  <c r="J120" i="34"/>
  <c r="J118" i="34"/>
  <c r="J104" i="34"/>
  <c r="J95" i="34"/>
  <c r="J86" i="34"/>
  <c r="AF79" i="34"/>
  <c r="AF80" i="34"/>
  <c r="AF78" i="34"/>
  <c r="AD79" i="34"/>
  <c r="AD80" i="34"/>
  <c r="AD78" i="34"/>
  <c r="AB79" i="34"/>
  <c r="AB80" i="34"/>
  <c r="AB78" i="34"/>
  <c r="Z79" i="34" l="1"/>
  <c r="Z80" i="34"/>
  <c r="Z78" i="34"/>
  <c r="X79" i="34"/>
  <c r="X80" i="34"/>
  <c r="X78" i="34"/>
  <c r="V79" i="34"/>
  <c r="V80" i="34"/>
  <c r="V78" i="34"/>
  <c r="T79" i="34"/>
  <c r="T80" i="34"/>
  <c r="T78" i="34"/>
  <c r="R79" i="34"/>
  <c r="R80" i="34"/>
  <c r="R78" i="34"/>
  <c r="P79" i="34"/>
  <c r="P80" i="34"/>
  <c r="P78" i="34"/>
  <c r="N79" i="34"/>
  <c r="N80" i="34"/>
  <c r="N78" i="34"/>
  <c r="L79" i="34"/>
  <c r="L80" i="34"/>
  <c r="L78" i="34"/>
  <c r="J79" i="34"/>
  <c r="J80" i="34"/>
  <c r="J78" i="34"/>
  <c r="J64" i="34"/>
  <c r="J55" i="34"/>
  <c r="J46" i="34"/>
  <c r="AF38" i="34" l="1"/>
  <c r="AD38" i="34"/>
  <c r="AB38" i="34"/>
  <c r="Z38" i="34"/>
  <c r="X38" i="34"/>
  <c r="V38" i="34"/>
  <c r="T38" i="34"/>
  <c r="R38" i="34"/>
  <c r="P38" i="34"/>
  <c r="N38" i="34"/>
  <c r="L38" i="34"/>
  <c r="J38" i="34"/>
  <c r="AF39" i="34"/>
  <c r="AF40" i="34"/>
  <c r="AD39" i="34"/>
  <c r="AD40" i="34"/>
  <c r="AB39" i="34"/>
  <c r="AB40" i="34"/>
  <c r="Z39" i="34"/>
  <c r="Z40" i="34"/>
  <c r="X39" i="34"/>
  <c r="X40" i="34"/>
  <c r="V39" i="34"/>
  <c r="V40" i="34"/>
  <c r="T39" i="34"/>
  <c r="T40" i="34"/>
  <c r="R39" i="34"/>
  <c r="R40" i="34"/>
  <c r="P39" i="34"/>
  <c r="P40" i="34"/>
  <c r="N39" i="34"/>
  <c r="N40" i="34"/>
  <c r="L39" i="34"/>
  <c r="L40" i="34"/>
  <c r="J39" i="34"/>
  <c r="J40" i="34"/>
  <c r="J5" i="34"/>
  <c r="E4" i="34"/>
  <c r="J45" i="34" s="1"/>
  <c r="F4" i="34"/>
  <c r="J85" i="34" s="1"/>
  <c r="J125" i="34"/>
  <c r="D46" i="34"/>
  <c r="AH38" i="34" s="1"/>
  <c r="E46" i="34"/>
  <c r="AH78" i="34" s="1"/>
  <c r="F46" i="34"/>
  <c r="AH118" i="34" s="1"/>
  <c r="G46" i="34"/>
  <c r="AH158" i="34" s="1"/>
  <c r="D47" i="34"/>
  <c r="AH39" i="34" s="1"/>
  <c r="E47" i="34"/>
  <c r="AH79" i="34" s="1"/>
  <c r="F47" i="34"/>
  <c r="AH119" i="34" s="1"/>
  <c r="G47" i="34"/>
  <c r="AH159" i="34" s="1"/>
  <c r="D48" i="34"/>
  <c r="AH40" i="34" s="1"/>
  <c r="E48" i="34"/>
  <c r="AH80" i="34" s="1"/>
  <c r="F48" i="34"/>
  <c r="AH120" i="34" s="1"/>
  <c r="G48" i="34"/>
  <c r="AH160" i="34" s="1"/>
  <c r="J24" i="34"/>
  <c r="J15" i="34"/>
  <c r="J6" i="34" l="1"/>
  <c r="K72" i="31" l="1"/>
  <c r="S71" i="31"/>
  <c r="Q70" i="31"/>
  <c r="X68" i="31"/>
  <c r="O66" i="31"/>
  <c r="Y65" i="31"/>
  <c r="W65" i="31"/>
  <c r="T65" i="31"/>
  <c r="R65" i="31"/>
  <c r="O65" i="31"/>
  <c r="M65" i="31"/>
  <c r="S64" i="31"/>
  <c r="R64" i="31"/>
  <c r="Q64" i="31"/>
  <c r="P64" i="31"/>
  <c r="O64" i="31"/>
  <c r="N64" i="31"/>
  <c r="M64" i="31"/>
  <c r="L64" i="31"/>
  <c r="K64" i="31"/>
  <c r="K62" i="31"/>
  <c r="K53" i="31"/>
  <c r="S52" i="31"/>
  <c r="Q51" i="31"/>
  <c r="X49" i="31"/>
  <c r="X28" i="31"/>
  <c r="O47" i="31"/>
  <c r="Y46" i="31"/>
  <c r="W46" i="31"/>
  <c r="T46" i="31"/>
  <c r="R46" i="31"/>
  <c r="O46" i="31"/>
  <c r="M46" i="31"/>
  <c r="S45" i="31"/>
  <c r="R45" i="31"/>
  <c r="Q45" i="31"/>
  <c r="P45" i="31"/>
  <c r="O45" i="31"/>
  <c r="N45" i="31"/>
  <c r="M45" i="31"/>
  <c r="L45" i="31"/>
  <c r="K45" i="31"/>
  <c r="K43" i="31"/>
  <c r="K22" i="31"/>
  <c r="K32" i="31"/>
  <c r="S31" i="31"/>
  <c r="Q30" i="31"/>
  <c r="O26" i="31"/>
  <c r="Y25" i="31"/>
  <c r="W25" i="31"/>
  <c r="T25" i="31"/>
  <c r="R25" i="31"/>
  <c r="O25" i="31"/>
  <c r="M25" i="31"/>
  <c r="R24" i="31"/>
  <c r="Q24" i="31"/>
  <c r="P24" i="31"/>
  <c r="O24" i="31"/>
  <c r="N24" i="31"/>
  <c r="M24" i="31"/>
  <c r="L24" i="31"/>
  <c r="K24" i="31"/>
  <c r="S24" i="31"/>
  <c r="K13" i="31"/>
  <c r="S12" i="31"/>
  <c r="Q11" i="31"/>
  <c r="X9" i="31"/>
  <c r="O7" i="31" l="1"/>
  <c r="K5" i="31"/>
  <c r="L5" i="31"/>
  <c r="M5" i="31"/>
  <c r="N5" i="31"/>
  <c r="O5" i="31"/>
  <c r="P5" i="31"/>
  <c r="Q5" i="31"/>
  <c r="R5" i="31"/>
  <c r="Y6" i="31"/>
  <c r="W6" i="31"/>
  <c r="T6" i="31"/>
  <c r="R6" i="31"/>
  <c r="O6" i="31"/>
  <c r="M6" i="31"/>
  <c r="S5" i="31"/>
  <c r="K3" i="31"/>
  <c r="H9" i="34"/>
  <c r="P18" i="28" l="1"/>
  <c r="P24" i="28"/>
  <c r="AT47" i="28" l="1"/>
  <c r="AL47" i="28"/>
  <c r="AH7" i="28"/>
  <c r="AD30" i="28"/>
  <c r="AD29" i="28"/>
  <c r="AD28" i="28"/>
  <c r="H31" i="28"/>
  <c r="H30" i="28"/>
  <c r="H29" i="28"/>
  <c r="H28" i="28"/>
  <c r="AK23" i="28"/>
  <c r="P23" i="28"/>
  <c r="P22" i="28"/>
  <c r="P20" i="28"/>
  <c r="P19" i="28"/>
  <c r="AK17" i="28"/>
  <c r="P17" i="28"/>
  <c r="P16" i="28"/>
  <c r="P14" i="28"/>
  <c r="P13" i="28"/>
  <c r="AH8" i="28"/>
</calcChain>
</file>

<file path=xl/comments1.xml><?xml version="1.0" encoding="utf-8"?>
<comments xmlns="http://schemas.openxmlformats.org/spreadsheetml/2006/main">
  <authors>
    <author>大橋　佳代</author>
    <author>板谷　文絵</author>
  </authors>
  <commentList>
    <comment ref="A5" authorId="0" shapeId="0">
      <text>
        <r>
          <rPr>
            <sz val="9"/>
            <color indexed="81"/>
            <rFont val="MS P ゴシック"/>
            <family val="3"/>
            <charset val="128"/>
          </rPr>
          <t>※ハイフン（-）を入れて入力してください。
例：710-8565</t>
        </r>
      </text>
    </comment>
    <comment ref="A13" authorId="0" shapeId="0">
      <text>
        <r>
          <rPr>
            <sz val="9"/>
            <color indexed="81"/>
            <rFont val="MS P ゴシック"/>
            <family val="3"/>
            <charset val="128"/>
          </rPr>
          <t>※10桁の数字を入れてください。</t>
        </r>
      </text>
    </comment>
    <comment ref="A16" authorId="0" shapeId="0">
      <text>
        <r>
          <rPr>
            <sz val="9"/>
            <color indexed="81"/>
            <rFont val="MS P ゴシック"/>
            <family val="3"/>
            <charset val="128"/>
          </rPr>
          <t>※ハイフン（-）を入れて入力してください。
例：710-8565</t>
        </r>
      </text>
    </comment>
    <comment ref="A24" authorId="1" shapeId="0">
      <text>
        <r>
          <rPr>
            <sz val="9"/>
            <color indexed="81"/>
            <rFont val="MS P ゴシック"/>
            <family val="3"/>
            <charset val="128"/>
          </rPr>
          <t>※様式６に転記されます。</t>
        </r>
      </text>
    </comment>
    <comment ref="B27" authorId="0" shapeId="0">
      <text>
        <r>
          <rPr>
            <sz val="9"/>
            <color indexed="81"/>
            <rFont val="MS P ゴシック"/>
            <family val="3"/>
            <charset val="128"/>
          </rPr>
          <t>※国、県、市からの通知文、各種行事の案内等をメールでお知らせする場合がありますので、メールアドレスを必ずご記入ください。
※メールアドレス等連絡先に変更があれば変更届のご提出をお願いします。</t>
        </r>
      </text>
    </comment>
  </commentList>
</comments>
</file>

<file path=xl/comments10.xml><?xml version="1.0" encoding="utf-8"?>
<comments xmlns="http://schemas.openxmlformats.org/spreadsheetml/2006/main">
  <authors>
    <author>大橋　佳代</author>
  </authors>
  <commentList>
    <comment ref="A3" authorId="0" shapeId="0">
      <text>
        <r>
          <rPr>
            <sz val="12"/>
            <color indexed="81"/>
            <rFont val="MS P ゴシック"/>
            <family val="3"/>
            <charset val="128"/>
          </rPr>
          <t xml:space="preserve">※担当部署との協議に使用した建築図面は、申請内容と整合を図ってください。  </t>
        </r>
      </text>
    </comment>
  </commentList>
</comments>
</file>

<file path=xl/comments11.xml><?xml version="1.0" encoding="utf-8"?>
<comments xmlns="http://schemas.openxmlformats.org/spreadsheetml/2006/main">
  <authors>
    <author>大橋　佳代</author>
  </authors>
  <commentList>
    <comment ref="I12" authorId="0" shapeId="0">
      <text>
        <r>
          <rPr>
            <sz val="14"/>
            <color indexed="81"/>
            <rFont val="MS P ゴシック"/>
            <family val="3"/>
            <charset val="128"/>
          </rPr>
          <t xml:space="preserve">法人の代表者印を押してください。
</t>
        </r>
      </text>
    </comment>
  </commentList>
</comments>
</file>

<file path=xl/comments12.xml><?xml version="1.0" encoding="utf-8"?>
<comments xmlns="http://schemas.openxmlformats.org/spreadsheetml/2006/main">
  <authors>
    <author>大橋　佳代</author>
  </authors>
  <commentList>
    <comment ref="B5" authorId="0" shapeId="0">
      <text>
        <r>
          <rPr>
            <sz val="9"/>
            <color indexed="81"/>
            <rFont val="MS P ゴシック"/>
            <family val="3"/>
            <charset val="128"/>
          </rPr>
          <t>※看護職員の資格者証を添付してください。
（届出済の方のものは不要です）
※看護職員が変更になった場合は届出をしてください。（届出済の職員も含めて、配置する看護職員全員を記載してください）</t>
        </r>
      </text>
    </comment>
  </commentList>
</comments>
</file>

<file path=xl/comments2.xml><?xml version="1.0" encoding="utf-8"?>
<comments xmlns="http://schemas.openxmlformats.org/spreadsheetml/2006/main">
  <authors>
    <author>大橋　佳代</author>
    <author>板谷　文絵</author>
  </authors>
  <commentList>
    <comment ref="A4" authorId="0" shapeId="0">
      <text>
        <r>
          <rPr>
            <sz val="9"/>
            <color indexed="81"/>
            <rFont val="MS P ゴシック"/>
            <family val="3"/>
            <charset val="128"/>
          </rPr>
          <t>移動支援（送迎支援型）は日中一時支援に付帯するサービスとして行う場合は選択不要です。</t>
        </r>
      </text>
    </comment>
    <comment ref="B34" authorId="0" shapeId="0">
      <text>
        <r>
          <rPr>
            <sz val="9"/>
            <color indexed="81"/>
            <rFont val="MS P ゴシック"/>
            <family val="3"/>
            <charset val="128"/>
          </rPr>
          <t>※地名を入力してください。</t>
        </r>
      </text>
    </comment>
    <comment ref="D38" authorId="1" shapeId="0">
      <text>
        <r>
          <rPr>
            <sz val="9"/>
            <color indexed="81"/>
            <rFont val="MS P ゴシック"/>
            <family val="3"/>
            <charset val="128"/>
          </rPr>
          <t>移動支援（送迎支援型）も実施することになります。</t>
        </r>
      </text>
    </comment>
    <comment ref="D40" authorId="1" shapeId="0">
      <text>
        <r>
          <rPr>
            <b/>
            <sz val="9"/>
            <color indexed="81"/>
            <rFont val="MS P ゴシック"/>
            <family val="3"/>
            <charset val="128"/>
          </rPr>
          <t>ヘ</t>
        </r>
        <r>
          <rPr>
            <sz val="9"/>
            <color indexed="81"/>
            <rFont val="MS P ゴシック"/>
            <family val="3"/>
            <charset val="128"/>
          </rPr>
          <t>ルパー運転による移送（要認可）が可能な場合</t>
        </r>
      </text>
    </comment>
  </commentList>
</comments>
</file>

<file path=xl/comments3.xml><?xml version="1.0" encoding="utf-8"?>
<comments xmlns="http://schemas.openxmlformats.org/spreadsheetml/2006/main">
  <authors>
    <author>大橋　佳代</author>
  </authors>
  <commentList>
    <comment ref="A3" authorId="0" shapeId="0">
      <text>
        <r>
          <rPr>
            <sz val="9"/>
            <color indexed="81"/>
            <rFont val="MS P ゴシック"/>
            <family val="3"/>
            <charset val="128"/>
          </rPr>
          <t>※新規契約事業所については、開始年度と次年度の２年度分を提出してください（様式１－２のみ）</t>
        </r>
      </text>
    </comment>
    <comment ref="A5" authorId="0" shapeId="0">
      <text>
        <r>
          <rPr>
            <sz val="9"/>
            <color indexed="81"/>
            <rFont val="MS P ゴシック"/>
            <family val="3"/>
            <charset val="128"/>
          </rPr>
          <t>※新規事業所の場合は事業を始める経緯についてもご記入ください。</t>
        </r>
      </text>
    </comment>
    <comment ref="A6" authorId="0" shapeId="0">
      <text>
        <r>
          <rPr>
            <sz val="9"/>
            <color indexed="81"/>
            <rFont val="MS P ゴシック"/>
            <family val="3"/>
            <charset val="128"/>
          </rPr>
          <t xml:space="preserve">※実施するサービス内の他、開所日数・従業員の配置状況もふまえてご記入ください。
</t>
        </r>
      </text>
    </comment>
    <comment ref="A7" authorId="0" shapeId="0">
      <text>
        <r>
          <rPr>
            <sz val="9"/>
            <color indexed="81"/>
            <rFont val="MS P ゴシック"/>
            <family val="3"/>
            <charset val="128"/>
          </rPr>
          <t>※サービス内容向上への取り組み、従業員に対する研修計画等もふまえてご記入ください。</t>
        </r>
      </text>
    </comment>
  </commentList>
</comments>
</file>

<file path=xl/comments4.xml><?xml version="1.0" encoding="utf-8"?>
<comments xmlns="http://schemas.openxmlformats.org/spreadsheetml/2006/main">
  <authors>
    <author>大橋　佳代</author>
  </authors>
  <commentList>
    <comment ref="A3" authorId="0" shapeId="0">
      <text>
        <r>
          <rPr>
            <sz val="9"/>
            <color indexed="81"/>
            <rFont val="MS P ゴシック"/>
            <family val="3"/>
            <charset val="128"/>
          </rPr>
          <t>※新規契約事業所については、開始年度と次年度の２年度分を提出してください（様式１－２のみ）</t>
        </r>
      </text>
    </comment>
    <comment ref="A5" authorId="0" shapeId="0">
      <text>
        <r>
          <rPr>
            <sz val="9"/>
            <color indexed="81"/>
            <rFont val="MS P ゴシック"/>
            <family val="3"/>
            <charset val="128"/>
          </rPr>
          <t>※新規事業所の場合は事業を始める経緯についてもご記入ください。</t>
        </r>
      </text>
    </comment>
    <comment ref="A6" authorId="0" shapeId="0">
      <text>
        <r>
          <rPr>
            <sz val="9"/>
            <color indexed="81"/>
            <rFont val="MS P ゴシック"/>
            <family val="3"/>
            <charset val="128"/>
          </rPr>
          <t xml:space="preserve">※実施するサービス内の他、開所日数・従業員の配置状況もふまえてご記入ください。
</t>
        </r>
      </text>
    </comment>
    <comment ref="A7" authorId="0" shapeId="0">
      <text>
        <r>
          <rPr>
            <sz val="9"/>
            <color indexed="81"/>
            <rFont val="MS P ゴシック"/>
            <family val="3"/>
            <charset val="128"/>
          </rPr>
          <t>※サービス内容向上への取り組み、従業員に対する研修計画等もふまえてご記入ください。</t>
        </r>
      </text>
    </comment>
  </commentList>
</comments>
</file>

<file path=xl/comments5.xml><?xml version="1.0" encoding="utf-8"?>
<comments xmlns="http://schemas.openxmlformats.org/spreadsheetml/2006/main">
  <authors>
    <author>大橋　佳代</author>
  </authors>
  <commentList>
    <comment ref="F3" authorId="0" shapeId="0">
      <text>
        <r>
          <rPr>
            <sz val="9"/>
            <color indexed="81"/>
            <rFont val="MS P ゴシック"/>
            <family val="3"/>
            <charset val="128"/>
          </rPr>
          <t>法人内における ①専従 ②兼務 のいずれかの形態を記載してください。
（当該事業以外にも従事していれば②兼務となります）</t>
        </r>
      </text>
    </comment>
    <comment ref="H3" authorId="0" shapeId="0">
      <text>
        <r>
          <rPr>
            <sz val="9"/>
            <color indexed="81"/>
            <rFont val="MS P ゴシック"/>
            <family val="3"/>
            <charset val="128"/>
          </rPr>
          <t>教育、保育、福祉、医療に関する経歴など、記載してください。</t>
        </r>
      </text>
    </comment>
  </commentList>
</comments>
</file>

<file path=xl/comments6.xml><?xml version="1.0" encoding="utf-8"?>
<comments xmlns="http://schemas.openxmlformats.org/spreadsheetml/2006/main">
  <authors>
    <author>大橋　佳代</author>
  </authors>
  <commentList>
    <comment ref="F3" authorId="0" shapeId="0">
      <text>
        <r>
          <rPr>
            <sz val="9"/>
            <color indexed="81"/>
            <rFont val="MS P ゴシック"/>
            <family val="3"/>
            <charset val="128"/>
          </rPr>
          <t>法人内における ①専従 ②兼務 のいずれかの形態を記載してください。
（当該事業以外にも従事していれば②兼務となります）</t>
        </r>
      </text>
    </comment>
    <comment ref="H3" authorId="0" shapeId="0">
      <text>
        <r>
          <rPr>
            <sz val="9"/>
            <color indexed="81"/>
            <rFont val="MS P ゴシック"/>
            <family val="3"/>
            <charset val="128"/>
          </rPr>
          <t>教育、保育、福祉、医療に関する経歴など、記載してください。</t>
        </r>
      </text>
    </comment>
  </commentList>
</comments>
</file>

<file path=xl/comments7.xml><?xml version="1.0" encoding="utf-8"?>
<comments xmlns="http://schemas.openxmlformats.org/spreadsheetml/2006/main">
  <authors>
    <author>大橋　佳代</author>
  </authors>
  <commentList>
    <comment ref="F3" authorId="0" shapeId="0">
      <text>
        <r>
          <rPr>
            <sz val="9"/>
            <color indexed="81"/>
            <rFont val="MS P ゴシック"/>
            <family val="3"/>
            <charset val="128"/>
          </rPr>
          <t>法人内における ①専従 ②兼務 のいずれかの形態を記載してください。
（当該事業以外にも従事していれば②兼務となります）</t>
        </r>
      </text>
    </comment>
    <comment ref="H3" authorId="0" shapeId="0">
      <text>
        <r>
          <rPr>
            <sz val="9"/>
            <color indexed="81"/>
            <rFont val="MS P ゴシック"/>
            <family val="3"/>
            <charset val="128"/>
          </rPr>
          <t>教育、保育、福祉、医療に関する経歴など、記載してください。</t>
        </r>
      </text>
    </comment>
  </commentList>
</comments>
</file>

<file path=xl/comments8.xml><?xml version="1.0" encoding="utf-8"?>
<comments xmlns="http://schemas.openxmlformats.org/spreadsheetml/2006/main">
  <authors>
    <author>大橋　佳代</author>
  </authors>
  <commentList>
    <comment ref="F3" authorId="0" shapeId="0">
      <text>
        <r>
          <rPr>
            <sz val="9"/>
            <color indexed="81"/>
            <rFont val="MS P ゴシック"/>
            <family val="3"/>
            <charset val="128"/>
          </rPr>
          <t>法人内における ①専従 ②兼務 のいずれかの形態を記載してください。
（当該事業以外にも従事していれば②兼務となります）</t>
        </r>
      </text>
    </comment>
    <comment ref="H3" authorId="0" shapeId="0">
      <text>
        <r>
          <rPr>
            <sz val="9"/>
            <color indexed="81"/>
            <rFont val="MS P ゴシック"/>
            <family val="3"/>
            <charset val="128"/>
          </rPr>
          <t>教育、保育、福祉、医療に関する経歴など、記載してください。</t>
        </r>
      </text>
    </comment>
  </commentList>
</comments>
</file>

<file path=xl/comments9.xml><?xml version="1.0" encoding="utf-8"?>
<comments xmlns="http://schemas.openxmlformats.org/spreadsheetml/2006/main">
  <authors>
    <author>板谷　文絵</author>
  </authors>
  <commentList>
    <comment ref="C6" authorId="0" shapeId="0">
      <text>
        <r>
          <rPr>
            <sz val="9"/>
            <color indexed="81"/>
            <rFont val="MS P ゴシック"/>
            <family val="3"/>
            <charset val="128"/>
          </rPr>
          <t xml:space="preserve">※必要に応じて写真等を添付してください。
</t>
        </r>
      </text>
    </comment>
  </commentList>
</comments>
</file>

<file path=xl/sharedStrings.xml><?xml version="1.0" encoding="utf-8"?>
<sst xmlns="http://schemas.openxmlformats.org/spreadsheetml/2006/main" count="4326" uniqueCount="555">
  <si>
    <t>代表者</t>
    <rPh sb="0" eb="3">
      <t>ダイヒョウシャ</t>
    </rPh>
    <phoneticPr fontId="6"/>
  </si>
  <si>
    <t>所　在</t>
    <rPh sb="0" eb="1">
      <t>トコロ</t>
    </rPh>
    <rPh sb="2" eb="3">
      <t>ザイ</t>
    </rPh>
    <phoneticPr fontId="6"/>
  </si>
  <si>
    <t>名　称</t>
    <rPh sb="0" eb="1">
      <t>ナ</t>
    </rPh>
    <rPh sb="2" eb="3">
      <t>ショウ</t>
    </rPh>
    <phoneticPr fontId="6"/>
  </si>
  <si>
    <t>申請者</t>
    <rPh sb="0" eb="3">
      <t>シンセイシャ</t>
    </rPh>
    <phoneticPr fontId="6"/>
  </si>
  <si>
    <t>名　　称</t>
    <rPh sb="0" eb="1">
      <t>ナ</t>
    </rPh>
    <rPh sb="3" eb="4">
      <t>ショウ</t>
    </rPh>
    <phoneticPr fontId="6"/>
  </si>
  <si>
    <t>所　　在</t>
    <rPh sb="0" eb="1">
      <t>トコロ</t>
    </rPh>
    <rPh sb="3" eb="4">
      <t>ザイ</t>
    </rPh>
    <phoneticPr fontId="6"/>
  </si>
  <si>
    <t>電話番号</t>
    <rPh sb="0" eb="2">
      <t>デンワ</t>
    </rPh>
    <rPh sb="2" eb="4">
      <t>バンゴウ</t>
    </rPh>
    <phoneticPr fontId="6"/>
  </si>
  <si>
    <t>移動支援事業（個別支援型）</t>
    <rPh sb="0" eb="2">
      <t>イドウ</t>
    </rPh>
    <rPh sb="2" eb="4">
      <t>シエン</t>
    </rPh>
    <rPh sb="4" eb="6">
      <t>ジギョウ</t>
    </rPh>
    <rPh sb="7" eb="9">
      <t>コベツ</t>
    </rPh>
    <rPh sb="9" eb="11">
      <t>シエン</t>
    </rPh>
    <rPh sb="11" eb="12">
      <t>カタ</t>
    </rPh>
    <phoneticPr fontId="6"/>
  </si>
  <si>
    <t>移動支援事業（グループ支援型）</t>
    <rPh sb="0" eb="2">
      <t>イドウ</t>
    </rPh>
    <rPh sb="2" eb="4">
      <t>シエン</t>
    </rPh>
    <rPh sb="4" eb="6">
      <t>ジギョウ</t>
    </rPh>
    <rPh sb="11" eb="13">
      <t>シエン</t>
    </rPh>
    <rPh sb="13" eb="14">
      <t>カタ</t>
    </rPh>
    <phoneticPr fontId="6"/>
  </si>
  <si>
    <t>地域活動支援センターⅡ型事業</t>
    <rPh sb="0" eb="2">
      <t>チイキ</t>
    </rPh>
    <rPh sb="2" eb="4">
      <t>カツドウ</t>
    </rPh>
    <rPh sb="4" eb="6">
      <t>シエン</t>
    </rPh>
    <rPh sb="11" eb="12">
      <t>カタ</t>
    </rPh>
    <rPh sb="12" eb="14">
      <t>ジギョウ</t>
    </rPh>
    <phoneticPr fontId="6"/>
  </si>
  <si>
    <t>（申請者）</t>
    <rPh sb="1" eb="4">
      <t>シンセイシャ</t>
    </rPh>
    <phoneticPr fontId="6"/>
  </si>
  <si>
    <t>月</t>
    <rPh sb="0" eb="1">
      <t>ゲツ</t>
    </rPh>
    <phoneticPr fontId="6"/>
  </si>
  <si>
    <t>水</t>
    <rPh sb="0" eb="1">
      <t>スイ</t>
    </rPh>
    <phoneticPr fontId="6"/>
  </si>
  <si>
    <t>木</t>
    <rPh sb="0" eb="1">
      <t>モク</t>
    </rPh>
    <phoneticPr fontId="6"/>
  </si>
  <si>
    <t>金</t>
    <rPh sb="0" eb="1">
      <t>キン</t>
    </rPh>
    <phoneticPr fontId="6"/>
  </si>
  <si>
    <t>土</t>
    <rPh sb="0" eb="1">
      <t>ド</t>
    </rPh>
    <phoneticPr fontId="6"/>
  </si>
  <si>
    <t>日</t>
    <rPh sb="0" eb="1">
      <t>ニチ</t>
    </rPh>
    <phoneticPr fontId="6"/>
  </si>
  <si>
    <t>利用定員</t>
    <rPh sb="0" eb="2">
      <t>リヨウ</t>
    </rPh>
    <rPh sb="2" eb="4">
      <t>テイイン</t>
    </rPh>
    <phoneticPr fontId="6"/>
  </si>
  <si>
    <t>営業圏域</t>
    <rPh sb="0" eb="2">
      <t>エイギョウ</t>
    </rPh>
    <rPh sb="2" eb="4">
      <t>ケンイキ</t>
    </rPh>
    <phoneticPr fontId="6"/>
  </si>
  <si>
    <t>付帯サービス</t>
    <rPh sb="0" eb="2">
      <t>フタイ</t>
    </rPh>
    <phoneticPr fontId="6"/>
  </si>
  <si>
    <t>氏　　　　名</t>
    <rPh sb="0" eb="1">
      <t>シ</t>
    </rPh>
    <rPh sb="5" eb="6">
      <t>メイ</t>
    </rPh>
    <phoneticPr fontId="6"/>
  </si>
  <si>
    <t>平面図</t>
    <rPh sb="0" eb="3">
      <t>ヘイメンズ</t>
    </rPh>
    <phoneticPr fontId="6"/>
  </si>
  <si>
    <t>（様式１）</t>
    <rPh sb="1" eb="3">
      <t>ヨウシキ</t>
    </rPh>
    <phoneticPr fontId="6"/>
  </si>
  <si>
    <t>（様式２）</t>
    <rPh sb="1" eb="3">
      <t>ヨウシキ</t>
    </rPh>
    <phoneticPr fontId="6"/>
  </si>
  <si>
    <t>（様式３）　</t>
    <rPh sb="1" eb="3">
      <t>ヨウシキ</t>
    </rPh>
    <phoneticPr fontId="6"/>
  </si>
  <si>
    <t>（様式４）</t>
    <rPh sb="1" eb="3">
      <t>ヨウシキ</t>
    </rPh>
    <phoneticPr fontId="6"/>
  </si>
  <si>
    <t>事業所の名称</t>
    <rPh sb="0" eb="3">
      <t>ジギョウショ</t>
    </rPh>
    <rPh sb="4" eb="6">
      <t>メイショウ</t>
    </rPh>
    <phoneticPr fontId="6"/>
  </si>
  <si>
    <t>設備の概要</t>
    <rPh sb="0" eb="2">
      <t>セツビ</t>
    </rPh>
    <rPh sb="3" eb="5">
      <t>ガイヨウ</t>
    </rPh>
    <phoneticPr fontId="6"/>
  </si>
  <si>
    <t>設備の規格及び数量</t>
    <rPh sb="0" eb="2">
      <t>セツビ</t>
    </rPh>
    <rPh sb="3" eb="5">
      <t>キカク</t>
    </rPh>
    <rPh sb="5" eb="6">
      <t>オヨ</t>
    </rPh>
    <rPh sb="7" eb="9">
      <t>スウリョウ</t>
    </rPh>
    <phoneticPr fontId="6"/>
  </si>
  <si>
    <t>室の面積・設備の品目及び数量等</t>
    <rPh sb="0" eb="1">
      <t>シツ</t>
    </rPh>
    <rPh sb="2" eb="4">
      <t>メンセキ</t>
    </rPh>
    <rPh sb="5" eb="7">
      <t>セツビ</t>
    </rPh>
    <rPh sb="8" eb="10">
      <t>ヒンモク</t>
    </rPh>
    <rPh sb="10" eb="11">
      <t>オヨ</t>
    </rPh>
    <rPh sb="12" eb="14">
      <t>スウリョウ</t>
    </rPh>
    <rPh sb="14" eb="15">
      <t>トウ</t>
    </rPh>
    <phoneticPr fontId="6"/>
  </si>
  <si>
    <t>１　必要に応じて写真等を添付してください。</t>
    <rPh sb="2" eb="4">
      <t>ヒツヨウ</t>
    </rPh>
    <rPh sb="5" eb="6">
      <t>オウ</t>
    </rPh>
    <rPh sb="8" eb="11">
      <t>シャシントウ</t>
    </rPh>
    <rPh sb="12" eb="14">
      <t>テンプ</t>
    </rPh>
    <phoneticPr fontId="6"/>
  </si>
  <si>
    <t>（様式５）</t>
    <rPh sb="1" eb="3">
      <t>ヨウシキ</t>
    </rPh>
    <phoneticPr fontId="6"/>
  </si>
  <si>
    <t>利用者又はその家族等からの苦情を解決するために講ずる措置</t>
    <rPh sb="0" eb="3">
      <t>リヨウシャ</t>
    </rPh>
    <rPh sb="3" eb="4">
      <t>マタ</t>
    </rPh>
    <rPh sb="7" eb="9">
      <t>カゾク</t>
    </rPh>
    <rPh sb="9" eb="10">
      <t>トウ</t>
    </rPh>
    <rPh sb="13" eb="15">
      <t>クジョウ</t>
    </rPh>
    <rPh sb="16" eb="18">
      <t>カイケツ</t>
    </rPh>
    <rPh sb="23" eb="24">
      <t>コウ</t>
    </rPh>
    <rPh sb="26" eb="28">
      <t>ソチ</t>
    </rPh>
    <phoneticPr fontId="6"/>
  </si>
  <si>
    <t>措　　置　　の　　概　　要</t>
    <rPh sb="0" eb="1">
      <t>ソ</t>
    </rPh>
    <rPh sb="3" eb="4">
      <t>オキ</t>
    </rPh>
    <rPh sb="9" eb="10">
      <t>オオムネ</t>
    </rPh>
    <rPh sb="12" eb="13">
      <t>ヨウ</t>
    </rPh>
    <phoneticPr fontId="6"/>
  </si>
  <si>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6"/>
  </si>
  <si>
    <t>※具体的な対応方針</t>
    <rPh sb="1" eb="4">
      <t>グタイテキ</t>
    </rPh>
    <rPh sb="5" eb="7">
      <t>タイオウ</t>
    </rPh>
    <rPh sb="7" eb="9">
      <t>ホウシン</t>
    </rPh>
    <phoneticPr fontId="6"/>
  </si>
  <si>
    <t>３　その他参考事項</t>
    <rPh sb="4" eb="5">
      <t>タ</t>
    </rPh>
    <rPh sb="5" eb="7">
      <t>サンコウ</t>
    </rPh>
    <rPh sb="7" eb="9">
      <t>ジコウ</t>
    </rPh>
    <phoneticPr fontId="6"/>
  </si>
  <si>
    <t>サービス提供上配慮すべき設備</t>
    <rPh sb="4" eb="6">
      <t>テイキョウ</t>
    </rPh>
    <rPh sb="6" eb="7">
      <t>ウエ</t>
    </rPh>
    <rPh sb="7" eb="9">
      <t>ハイリョ</t>
    </rPh>
    <rPh sb="12" eb="14">
      <t>セツビ</t>
    </rPh>
    <phoneticPr fontId="6"/>
  </si>
  <si>
    <t>非常火災設備等</t>
    <rPh sb="0" eb="2">
      <t>ヒジョウ</t>
    </rPh>
    <rPh sb="2" eb="4">
      <t>カサイ</t>
    </rPh>
    <rPh sb="4" eb="6">
      <t>セツビ</t>
    </rPh>
    <rPh sb="6" eb="7">
      <t>ナド</t>
    </rPh>
    <phoneticPr fontId="6"/>
  </si>
  <si>
    <t>室名</t>
    <rPh sb="0" eb="1">
      <t>シツ</t>
    </rPh>
    <rPh sb="1" eb="2">
      <t>メイ</t>
    </rPh>
    <phoneticPr fontId="6"/>
  </si>
  <si>
    <t>日中一時支援事業（タイムケア型）</t>
    <rPh sb="0" eb="2">
      <t>ニッチュウ</t>
    </rPh>
    <rPh sb="2" eb="4">
      <t>イチジ</t>
    </rPh>
    <rPh sb="4" eb="6">
      <t>シエン</t>
    </rPh>
    <rPh sb="6" eb="8">
      <t>ジギョウ</t>
    </rPh>
    <rPh sb="14" eb="15">
      <t>カタ</t>
    </rPh>
    <phoneticPr fontId="6"/>
  </si>
  <si>
    <t>２　別様に作成した書類にかえても結構です。</t>
    <rPh sb="2" eb="3">
      <t>ベツ</t>
    </rPh>
    <rPh sb="3" eb="4">
      <t>ヨウ</t>
    </rPh>
    <rPh sb="5" eb="7">
      <t>サクセイ</t>
    </rPh>
    <rPh sb="9" eb="11">
      <t>ショルイ</t>
    </rPh>
    <rPh sb="16" eb="18">
      <t>ケッコウ</t>
    </rPh>
    <phoneticPr fontId="6"/>
  </si>
  <si>
    <t>緊　急　時　の　対　応</t>
    <rPh sb="0" eb="1">
      <t>ミシト</t>
    </rPh>
    <rPh sb="2" eb="3">
      <t>キュウ</t>
    </rPh>
    <rPh sb="4" eb="5">
      <t>トキ</t>
    </rPh>
    <rPh sb="8" eb="9">
      <t>タイ</t>
    </rPh>
    <rPh sb="10" eb="11">
      <t>オウ</t>
    </rPh>
    <phoneticPr fontId="6"/>
  </si>
  <si>
    <t>実施する事業</t>
    <rPh sb="0" eb="2">
      <t>ジッシ</t>
    </rPh>
    <rPh sb="4" eb="6">
      <t>ジギョウ</t>
    </rPh>
    <phoneticPr fontId="6"/>
  </si>
  <si>
    <t>代表者職・氏名</t>
    <rPh sb="0" eb="3">
      <t>ダイヒョウシャ</t>
    </rPh>
    <rPh sb="3" eb="4">
      <t>ショク</t>
    </rPh>
    <rPh sb="5" eb="7">
      <t>シメイ</t>
    </rPh>
    <phoneticPr fontId="6"/>
  </si>
  <si>
    <t>責任者職・氏名</t>
    <rPh sb="0" eb="3">
      <t>セキニンシャ</t>
    </rPh>
    <rPh sb="3" eb="4">
      <t>ショク</t>
    </rPh>
    <rPh sb="5" eb="7">
      <t>シメイ</t>
    </rPh>
    <phoneticPr fontId="6"/>
  </si>
  <si>
    <t>移動支援事業（送迎支援）</t>
    <rPh sb="0" eb="2">
      <t>イドウ</t>
    </rPh>
    <rPh sb="2" eb="4">
      <t>シエン</t>
    </rPh>
    <rPh sb="4" eb="6">
      <t>ジギョウ</t>
    </rPh>
    <rPh sb="7" eb="9">
      <t>ソウゲイ</t>
    </rPh>
    <rPh sb="9" eb="11">
      <t>シエン</t>
    </rPh>
    <phoneticPr fontId="6"/>
  </si>
  <si>
    <t>日中一時支援事業（日中型）</t>
    <rPh sb="0" eb="2">
      <t>ニッチュウ</t>
    </rPh>
    <rPh sb="2" eb="3">
      <t>イチ</t>
    </rPh>
    <rPh sb="3" eb="4">
      <t>ジ</t>
    </rPh>
    <rPh sb="4" eb="6">
      <t>シエン</t>
    </rPh>
    <rPh sb="6" eb="8">
      <t>ジギョウ</t>
    </rPh>
    <rPh sb="9" eb="11">
      <t>ニッチュウ</t>
    </rPh>
    <rPh sb="11" eb="12">
      <t>カタ</t>
    </rPh>
    <phoneticPr fontId="6"/>
  </si>
  <si>
    <t>日中一時支援事業（医療型）</t>
    <rPh sb="0" eb="2">
      <t>ニッチュウ</t>
    </rPh>
    <rPh sb="2" eb="4">
      <t>イチジ</t>
    </rPh>
    <rPh sb="4" eb="6">
      <t>シエン</t>
    </rPh>
    <rPh sb="6" eb="8">
      <t>ジギョウ</t>
    </rPh>
    <rPh sb="9" eb="11">
      <t>イリョウ</t>
    </rPh>
    <rPh sb="11" eb="12">
      <t>カタ</t>
    </rPh>
    <phoneticPr fontId="6"/>
  </si>
  <si>
    <t>営業日</t>
    <rPh sb="0" eb="3">
      <t>エイギョウビ</t>
    </rPh>
    <phoneticPr fontId="6"/>
  </si>
  <si>
    <t>火</t>
    <rPh sb="0" eb="1">
      <t>カ</t>
    </rPh>
    <phoneticPr fontId="6"/>
  </si>
  <si>
    <t>祝</t>
    <rPh sb="0" eb="1">
      <t>シュク</t>
    </rPh>
    <phoneticPr fontId="6"/>
  </si>
  <si>
    <t>その他年間の休業日</t>
    <rPh sb="2" eb="3">
      <t>タ</t>
    </rPh>
    <rPh sb="3" eb="5">
      <t>ネンカン</t>
    </rPh>
    <rPh sb="6" eb="9">
      <t>キュウギョウビ</t>
    </rPh>
    <phoneticPr fontId="6"/>
  </si>
  <si>
    <t>営業時間</t>
    <rPh sb="0" eb="2">
      <t>エイギョウ</t>
    </rPh>
    <rPh sb="2" eb="4">
      <t>ジカン</t>
    </rPh>
    <phoneticPr fontId="6"/>
  </si>
  <si>
    <t>平日</t>
    <rPh sb="0" eb="2">
      <t>ヘイジツ</t>
    </rPh>
    <phoneticPr fontId="6"/>
  </si>
  <si>
    <t>土曜</t>
    <rPh sb="0" eb="2">
      <t>ドヨウ</t>
    </rPh>
    <phoneticPr fontId="6"/>
  </si>
  <si>
    <t>日・祝日</t>
    <rPh sb="0" eb="1">
      <t>ニチ</t>
    </rPh>
    <rPh sb="2" eb="3">
      <t>シュク</t>
    </rPh>
    <rPh sb="3" eb="4">
      <t>ヒ</t>
    </rPh>
    <phoneticPr fontId="6"/>
  </si>
  <si>
    <t>対象者</t>
    <rPh sb="0" eb="2">
      <t>タイショウ</t>
    </rPh>
    <rPh sb="2" eb="3">
      <t>シャ</t>
    </rPh>
    <phoneticPr fontId="6"/>
  </si>
  <si>
    <t>利用者定率負担以外に必要な費用</t>
    <rPh sb="0" eb="3">
      <t>リヨウシャ</t>
    </rPh>
    <rPh sb="3" eb="5">
      <t>テイリツ</t>
    </rPh>
    <rPh sb="5" eb="7">
      <t>フタン</t>
    </rPh>
    <rPh sb="7" eb="9">
      <t>イガイ</t>
    </rPh>
    <rPh sb="10" eb="12">
      <t>ヒツヨウ</t>
    </rPh>
    <rPh sb="13" eb="15">
      <t>ヒヨウ</t>
    </rPh>
    <phoneticPr fontId="6"/>
  </si>
  <si>
    <t>事業</t>
    <rPh sb="0" eb="2">
      <t>ジギョウ</t>
    </rPh>
    <phoneticPr fontId="6"/>
  </si>
  <si>
    <t>事業に従事する職員</t>
    <rPh sb="0" eb="2">
      <t>ジギョウ</t>
    </rPh>
    <rPh sb="3" eb="5">
      <t>ジュウジ</t>
    </rPh>
    <rPh sb="7" eb="9">
      <t>ショクイン</t>
    </rPh>
    <phoneticPr fontId="6"/>
  </si>
  <si>
    <t>※実施事業ごとに作成してください</t>
    <rPh sb="1" eb="3">
      <t>ジッシ</t>
    </rPh>
    <rPh sb="3" eb="5">
      <t>ジギョウ</t>
    </rPh>
    <rPh sb="8" eb="10">
      <t>サクセイ</t>
    </rPh>
    <phoneticPr fontId="6"/>
  </si>
  <si>
    <t>ＦＡＸ番号</t>
    <rPh sb="3" eb="5">
      <t>バンゴウ</t>
    </rPh>
    <phoneticPr fontId="6"/>
  </si>
  <si>
    <t>請求事務
担当者</t>
    <rPh sb="0" eb="2">
      <t>セイキュウ</t>
    </rPh>
    <rPh sb="2" eb="4">
      <t>ジム</t>
    </rPh>
    <rPh sb="5" eb="8">
      <t>タントウシャ</t>
    </rPh>
    <phoneticPr fontId="6"/>
  </si>
  <si>
    <t>氏　　　名</t>
    <rPh sb="0" eb="1">
      <t>シ</t>
    </rPh>
    <rPh sb="4" eb="5">
      <t>メイ</t>
    </rPh>
    <phoneticPr fontId="6"/>
  </si>
  <si>
    <t>（様式６）</t>
    <rPh sb="1" eb="3">
      <t>ヨウシキ</t>
    </rPh>
    <phoneticPr fontId="6"/>
  </si>
  <si>
    <t>事業実施計画書を提出します。</t>
    <rPh sb="0" eb="2">
      <t>ジギョウ</t>
    </rPh>
    <phoneticPr fontId="6"/>
  </si>
  <si>
    <t>実施事業所等</t>
    <rPh sb="0" eb="2">
      <t>ジッシ</t>
    </rPh>
    <rPh sb="2" eb="5">
      <t>ジギョウショ</t>
    </rPh>
    <rPh sb="5" eb="6">
      <t>トウ</t>
    </rPh>
    <phoneticPr fontId="6"/>
  </si>
  <si>
    <t>事業所名</t>
    <rPh sb="0" eb="3">
      <t>ジギョウショ</t>
    </rPh>
    <rPh sb="3" eb="4">
      <t>メイ</t>
    </rPh>
    <phoneticPr fontId="6"/>
  </si>
  <si>
    <t>身体</t>
    <rPh sb="0" eb="2">
      <t>シンタイ</t>
    </rPh>
    <phoneticPr fontId="6"/>
  </si>
  <si>
    <t>知的</t>
    <rPh sb="0" eb="2">
      <t>チテキ</t>
    </rPh>
    <phoneticPr fontId="6"/>
  </si>
  <si>
    <t>精神</t>
    <rPh sb="0" eb="2">
      <t>セイシン</t>
    </rPh>
    <phoneticPr fontId="6"/>
  </si>
  <si>
    <t>市内全域</t>
    <rPh sb="0" eb="2">
      <t>シナイ</t>
    </rPh>
    <rPh sb="2" eb="4">
      <t>ゼンイキ</t>
    </rPh>
    <phoneticPr fontId="6"/>
  </si>
  <si>
    <t>倉敷地区</t>
    <rPh sb="0" eb="2">
      <t>クラシキ</t>
    </rPh>
    <rPh sb="2" eb="4">
      <t>チク</t>
    </rPh>
    <phoneticPr fontId="6"/>
  </si>
  <si>
    <t>水島地区</t>
    <rPh sb="0" eb="2">
      <t>ミズシマ</t>
    </rPh>
    <rPh sb="2" eb="4">
      <t>チク</t>
    </rPh>
    <phoneticPr fontId="6"/>
  </si>
  <si>
    <t>児島地区</t>
    <rPh sb="0" eb="2">
      <t>コジマ</t>
    </rPh>
    <rPh sb="2" eb="4">
      <t>チク</t>
    </rPh>
    <phoneticPr fontId="6"/>
  </si>
  <si>
    <t>玉島地区</t>
    <rPh sb="0" eb="2">
      <t>タマシマ</t>
    </rPh>
    <rPh sb="2" eb="4">
      <t>チク</t>
    </rPh>
    <phoneticPr fontId="6"/>
  </si>
  <si>
    <t>真備地区</t>
    <rPh sb="0" eb="2">
      <t>マビ</t>
    </rPh>
    <rPh sb="2" eb="4">
      <t>チク</t>
    </rPh>
    <phoneticPr fontId="6"/>
  </si>
  <si>
    <t>　送迎</t>
    <rPh sb="1" eb="3">
      <t>ソウゲイ</t>
    </rPh>
    <phoneticPr fontId="6"/>
  </si>
  <si>
    <t>食事提供</t>
    <rPh sb="0" eb="2">
      <t>ショクジ</t>
    </rPh>
    <rPh sb="2" eb="4">
      <t>テイキョウ</t>
    </rPh>
    <phoneticPr fontId="6"/>
  </si>
  <si>
    <t>email</t>
    <phoneticPr fontId="6"/>
  </si>
  <si>
    <t>ホームページ</t>
    <phoneticPr fontId="6"/>
  </si>
  <si>
    <t>倉　敷　市　長　　　あて</t>
    <rPh sb="0" eb="1">
      <t>クラ</t>
    </rPh>
    <rPh sb="2" eb="3">
      <t>シキ</t>
    </rPh>
    <rPh sb="4" eb="5">
      <t>シ</t>
    </rPh>
    <rPh sb="6" eb="7">
      <t>チョウ</t>
    </rPh>
    <phoneticPr fontId="6"/>
  </si>
  <si>
    <t>倉敷市障がい者地域生活支援事業実施計画書</t>
    <rPh sb="0" eb="2">
      <t>クラシキ</t>
    </rPh>
    <rPh sb="2" eb="3">
      <t>シ</t>
    </rPh>
    <rPh sb="3" eb="4">
      <t>サワ</t>
    </rPh>
    <rPh sb="6" eb="7">
      <t>モノ</t>
    </rPh>
    <rPh sb="7" eb="8">
      <t>チ</t>
    </rPh>
    <rPh sb="8" eb="9">
      <t>イキ</t>
    </rPh>
    <rPh sb="9" eb="10">
      <t>ショウ</t>
    </rPh>
    <rPh sb="10" eb="11">
      <t>カツ</t>
    </rPh>
    <rPh sb="11" eb="12">
      <t>ササ</t>
    </rPh>
    <rPh sb="12" eb="13">
      <t>エン</t>
    </rPh>
    <rPh sb="13" eb="14">
      <t>コト</t>
    </rPh>
    <rPh sb="14" eb="15">
      <t>ギョウ</t>
    </rPh>
    <rPh sb="15" eb="16">
      <t>ジツ</t>
    </rPh>
    <rPh sb="16" eb="17">
      <t>シ</t>
    </rPh>
    <rPh sb="17" eb="18">
      <t>ケイ</t>
    </rPh>
    <rPh sb="18" eb="19">
      <t>ガ</t>
    </rPh>
    <rPh sb="19" eb="20">
      <t>ショ</t>
    </rPh>
    <phoneticPr fontId="6"/>
  </si>
  <si>
    <t>倉敷市障がい者地域生活支援事業実施規則第２条に規定する事業の実施にあたり関係書類を添えて</t>
    <rPh sb="0" eb="2">
      <t>クラシキ</t>
    </rPh>
    <rPh sb="2" eb="3">
      <t>シ</t>
    </rPh>
    <rPh sb="3" eb="4">
      <t>サワ</t>
    </rPh>
    <rPh sb="6" eb="7">
      <t>モノ</t>
    </rPh>
    <rPh sb="7" eb="9">
      <t>チイキ</t>
    </rPh>
    <rPh sb="9" eb="11">
      <t>セイカツ</t>
    </rPh>
    <rPh sb="11" eb="13">
      <t>シエン</t>
    </rPh>
    <rPh sb="13" eb="15">
      <t>ジギョウ</t>
    </rPh>
    <rPh sb="15" eb="17">
      <t>ジッシ</t>
    </rPh>
    <rPh sb="17" eb="19">
      <t>キソク</t>
    </rPh>
    <rPh sb="19" eb="20">
      <t>ダイ</t>
    </rPh>
    <rPh sb="21" eb="22">
      <t>ジョウ</t>
    </rPh>
    <rPh sb="23" eb="25">
      <t>キテイ</t>
    </rPh>
    <rPh sb="27" eb="29">
      <t>ジギョウ</t>
    </rPh>
    <rPh sb="30" eb="32">
      <t>ジッシ</t>
    </rPh>
    <phoneticPr fontId="6"/>
  </si>
  <si>
    <t>主な職歴等</t>
    <rPh sb="0" eb="1">
      <t>オモ</t>
    </rPh>
    <rPh sb="2" eb="4">
      <t>ショクレキ</t>
    </rPh>
    <rPh sb="4" eb="5">
      <t>トウ</t>
    </rPh>
    <phoneticPr fontId="6"/>
  </si>
  <si>
    <t>勤務先等</t>
    <rPh sb="0" eb="2">
      <t>キンム</t>
    </rPh>
    <rPh sb="2" eb="3">
      <t>サキ</t>
    </rPh>
    <rPh sb="3" eb="4">
      <t>トウ</t>
    </rPh>
    <phoneticPr fontId="6"/>
  </si>
  <si>
    <t>職務内容</t>
    <rPh sb="0" eb="2">
      <t>ショクム</t>
    </rPh>
    <rPh sb="2" eb="4">
      <t>ナイヨウ</t>
    </rPh>
    <phoneticPr fontId="6"/>
  </si>
  <si>
    <t>勤務年月日</t>
    <rPh sb="0" eb="2">
      <t>キンム</t>
    </rPh>
    <rPh sb="2" eb="5">
      <t>ネンガッピ</t>
    </rPh>
    <phoneticPr fontId="6"/>
  </si>
  <si>
    <t>フリガナ</t>
    <phoneticPr fontId="6"/>
  </si>
  <si>
    <t>難病</t>
    <rPh sb="0" eb="2">
      <t>ナンビョウ</t>
    </rPh>
    <phoneticPr fontId="6"/>
  </si>
  <si>
    <t>支援内容</t>
    <rPh sb="0" eb="2">
      <t>シエン</t>
    </rPh>
    <rPh sb="2" eb="4">
      <t>ナイヨウ</t>
    </rPh>
    <phoneticPr fontId="6"/>
  </si>
  <si>
    <t>利用者予定数</t>
    <rPh sb="0" eb="3">
      <t>リヨウシャ</t>
    </rPh>
    <rPh sb="3" eb="6">
      <t>ヨテイスウ</t>
    </rPh>
    <phoneticPr fontId="6"/>
  </si>
  <si>
    <t>合計</t>
    <rPh sb="0" eb="2">
      <t>ゴウケイ</t>
    </rPh>
    <phoneticPr fontId="6"/>
  </si>
  <si>
    <t>人</t>
    <rPh sb="0" eb="1">
      <t>ニン</t>
    </rPh>
    <phoneticPr fontId="6"/>
  </si>
  <si>
    <t>（様式１－２）</t>
    <rPh sb="1" eb="3">
      <t>ヨウシキ</t>
    </rPh>
    <phoneticPr fontId="6"/>
  </si>
  <si>
    <t>性　別</t>
    <rPh sb="0" eb="1">
      <t>セイ</t>
    </rPh>
    <rPh sb="2" eb="3">
      <t>ベツ</t>
    </rPh>
    <phoneticPr fontId="6"/>
  </si>
  <si>
    <t>資　格</t>
    <rPh sb="0" eb="1">
      <t>シ</t>
    </rPh>
    <rPh sb="2" eb="3">
      <t>カク</t>
    </rPh>
    <phoneticPr fontId="6"/>
  </si>
  <si>
    <t>住　所</t>
    <rPh sb="0" eb="1">
      <t>ジュウ</t>
    </rPh>
    <rPh sb="2" eb="3">
      <t>ショ</t>
    </rPh>
    <phoneticPr fontId="6"/>
  </si>
  <si>
    <t>№</t>
    <phoneticPr fontId="6"/>
  </si>
  <si>
    <t>１　建築物の概要</t>
  </si>
  <si>
    <t>協議日時</t>
  </si>
  <si>
    <t>担当部署</t>
  </si>
  <si>
    <t>担当者名</t>
  </si>
  <si>
    <t>（協議内容）</t>
  </si>
  <si>
    <t>　　　(1)事業所の所在地　　　　　　　　　　　　　　　　　　　　　　　　　　　　　　　　</t>
  </si>
  <si>
    <t>：      ～　　　：</t>
  </si>
  <si>
    <t xml:space="preserve"> （手続き状況及び指導事項）</t>
  </si>
  <si>
    <t>有 ： 無（○印を付してください。）</t>
  </si>
  <si>
    <t>年</t>
    <rPh sb="0" eb="1">
      <t>ネン</t>
    </rPh>
    <phoneticPr fontId="6"/>
  </si>
  <si>
    <t>月</t>
    <rPh sb="0" eb="1">
      <t>ツキ</t>
    </rPh>
    <phoneticPr fontId="6"/>
  </si>
  <si>
    <t>（法人）</t>
    <rPh sb="1" eb="3">
      <t>ホウジン</t>
    </rPh>
    <phoneticPr fontId="6"/>
  </si>
  <si>
    <t>所在地</t>
    <rPh sb="0" eb="3">
      <t>ショザイチ</t>
    </rPh>
    <phoneticPr fontId="6"/>
  </si>
  <si>
    <t>事業所番号</t>
    <rPh sb="0" eb="3">
      <t>ジギョウショ</t>
    </rPh>
    <rPh sb="3" eb="5">
      <t>バンゴウ</t>
    </rPh>
    <phoneticPr fontId="6"/>
  </si>
  <si>
    <t>名称</t>
    <rPh sb="0" eb="2">
      <t>メイショウ</t>
    </rPh>
    <phoneticPr fontId="6"/>
  </si>
  <si>
    <t>サービスの種類</t>
    <rPh sb="5" eb="7">
      <t>シュルイ</t>
    </rPh>
    <phoneticPr fontId="6"/>
  </si>
  <si>
    <t>消防法施行令別表第１の適用確認について</t>
    <rPh sb="0" eb="3">
      <t>ショウボウホウ</t>
    </rPh>
    <rPh sb="3" eb="5">
      <t>セコウ</t>
    </rPh>
    <rPh sb="5" eb="6">
      <t>レイ</t>
    </rPh>
    <rPh sb="6" eb="8">
      <t>ベッピョウ</t>
    </rPh>
    <rPh sb="8" eb="9">
      <t>ダイ</t>
    </rPh>
    <rPh sb="11" eb="13">
      <t>テキヨウ</t>
    </rPh>
    <rPh sb="13" eb="15">
      <t>カクニン</t>
    </rPh>
    <phoneticPr fontId="6"/>
  </si>
  <si>
    <t>記</t>
    <rPh sb="0" eb="1">
      <t>キ</t>
    </rPh>
    <phoneticPr fontId="6"/>
  </si>
  <si>
    <t>確認年月日</t>
    <rPh sb="0" eb="2">
      <t>カクニン</t>
    </rPh>
    <rPh sb="2" eb="5">
      <t>ネンガッピ</t>
    </rPh>
    <phoneticPr fontId="6"/>
  </si>
  <si>
    <t>確認を受けた
所轄消防本部名</t>
    <rPh sb="0" eb="2">
      <t>カクニン</t>
    </rPh>
    <rPh sb="3" eb="4">
      <t>ウ</t>
    </rPh>
    <rPh sb="7" eb="9">
      <t>ショカツ</t>
    </rPh>
    <rPh sb="9" eb="11">
      <t>ショウボウ</t>
    </rPh>
    <rPh sb="11" eb="13">
      <t>ホンブ</t>
    </rPh>
    <rPh sb="13" eb="14">
      <t>ナ</t>
    </rPh>
    <phoneticPr fontId="6"/>
  </si>
  <si>
    <t>所轄消防署名</t>
    <rPh sb="0" eb="2">
      <t>ショカツ</t>
    </rPh>
    <rPh sb="2" eb="5">
      <t>ショウボウショ</t>
    </rPh>
    <rPh sb="5" eb="6">
      <t>ナ</t>
    </rPh>
    <phoneticPr fontId="6"/>
  </si>
  <si>
    <t>確認により消防から受けた指導内容</t>
    <rPh sb="0" eb="2">
      <t>カクニン</t>
    </rPh>
    <rPh sb="5" eb="7">
      <t>ショウボウ</t>
    </rPh>
    <rPh sb="9" eb="10">
      <t>ウ</t>
    </rPh>
    <rPh sb="12" eb="14">
      <t>シドウ</t>
    </rPh>
    <rPh sb="14" eb="16">
      <t>ナイヨウ</t>
    </rPh>
    <phoneticPr fontId="6"/>
  </si>
  <si>
    <t>上記に対する
対応状況</t>
    <rPh sb="0" eb="2">
      <t>ジョウキ</t>
    </rPh>
    <rPh sb="3" eb="4">
      <t>タイ</t>
    </rPh>
    <rPh sb="7" eb="9">
      <t>タイオウ</t>
    </rPh>
    <rPh sb="9" eb="11">
      <t>ジョウキョウ</t>
    </rPh>
    <phoneticPr fontId="6"/>
  </si>
  <si>
    <t>記入担当者</t>
    <rPh sb="0" eb="2">
      <t>キニュウ</t>
    </rPh>
    <rPh sb="2" eb="5">
      <t>タントウシャ</t>
    </rPh>
    <phoneticPr fontId="6"/>
  </si>
  <si>
    <t>（事業所）</t>
    <rPh sb="1" eb="4">
      <t>ジギョウショ</t>
    </rPh>
    <phoneticPr fontId="6"/>
  </si>
  <si>
    <t xml:space="preserve">事業方針
</t>
    <rPh sb="0" eb="2">
      <t>ジギョウ</t>
    </rPh>
    <rPh sb="2" eb="4">
      <t>ホウシン</t>
    </rPh>
    <phoneticPr fontId="6"/>
  </si>
  <si>
    <t>（様式７）</t>
    <rPh sb="1" eb="3">
      <t>ヨウシキ</t>
    </rPh>
    <phoneticPr fontId="6"/>
  </si>
  <si>
    <t>（様式８)</t>
    <rPh sb="1" eb="3">
      <t>ヨウシキ</t>
    </rPh>
    <phoneticPr fontId="6"/>
  </si>
  <si>
    <t>倉　敷　市　長　　　様</t>
    <rPh sb="0" eb="1">
      <t>クラ</t>
    </rPh>
    <rPh sb="2" eb="3">
      <t>シキ</t>
    </rPh>
    <rPh sb="4" eb="5">
      <t>シ</t>
    </rPh>
    <rPh sb="6" eb="7">
      <t>チョウ</t>
    </rPh>
    <rPh sb="10" eb="11">
      <t>サマ</t>
    </rPh>
    <phoneticPr fontId="6"/>
  </si>
  <si>
    <t>　　　(3)実施事業（建築物用途）　　　　　　　　　　　　　　　　　　　　</t>
    <rPh sb="6" eb="8">
      <t>ジッシ</t>
    </rPh>
    <rPh sb="8" eb="10">
      <t>ジギョウ</t>
    </rPh>
    <phoneticPr fontId="6"/>
  </si>
  <si>
    <t>（　　　　　　　　）</t>
    <phoneticPr fontId="6"/>
  </si>
  <si>
    <t xml:space="preserve">TEL  　　 －  　　　      </t>
    <phoneticPr fontId="6"/>
  </si>
  <si>
    <t>自己所有：賃貸：その他（            ）</t>
    <phoneticPr fontId="6"/>
  </si>
  <si>
    <t xml:space="preserve"> ・　必要手続きの有無について　　　　　　　　　  </t>
    <phoneticPr fontId="6"/>
  </si>
  <si>
    <t xml:space="preserve"> ・　その他の留意事項の有無について              </t>
    <phoneticPr fontId="6"/>
  </si>
  <si>
    <t xml:space="preserve">          </t>
    <phoneticPr fontId="6"/>
  </si>
  <si>
    <t xml:space="preserve">TEL　　  －  　　　      </t>
    <phoneticPr fontId="6"/>
  </si>
  <si>
    <t>（建築確認状況）</t>
    <phoneticPr fontId="6"/>
  </si>
  <si>
    <t>※</t>
    <phoneticPr fontId="6"/>
  </si>
  <si>
    <t>開所予定日数</t>
    <rPh sb="0" eb="2">
      <t>カイショ</t>
    </rPh>
    <rPh sb="2" eb="4">
      <t>ヨテイ</t>
    </rPh>
    <rPh sb="4" eb="6">
      <t>ニッスウ</t>
    </rPh>
    <phoneticPr fontId="6"/>
  </si>
  <si>
    <t>開所予定日及び予定利用者数</t>
    <rPh sb="0" eb="2">
      <t>カイショ</t>
    </rPh>
    <rPh sb="2" eb="4">
      <t>ヨテイ</t>
    </rPh>
    <rPh sb="4" eb="5">
      <t>ニチ</t>
    </rPh>
    <rPh sb="5" eb="6">
      <t>オヨ</t>
    </rPh>
    <rPh sb="7" eb="9">
      <t>ヨテイ</t>
    </rPh>
    <rPh sb="9" eb="12">
      <t>リヨウシャ</t>
    </rPh>
    <rPh sb="12" eb="13">
      <t>スウ</t>
    </rPh>
    <phoneticPr fontId="6"/>
  </si>
  <si>
    <t>利用月</t>
    <rPh sb="0" eb="2">
      <t>リヨウ</t>
    </rPh>
    <rPh sb="2" eb="3">
      <t>ツキ</t>
    </rPh>
    <phoneticPr fontId="6"/>
  </si>
  <si>
    <t>　入浴</t>
    <rPh sb="1" eb="3">
      <t>ニュウヨク</t>
    </rPh>
    <phoneticPr fontId="6"/>
  </si>
  <si>
    <t>有償運送（ヘルパー運転）</t>
    <rPh sb="0" eb="2">
      <t>ユウショウ</t>
    </rPh>
    <rPh sb="2" eb="4">
      <t>ウンソウ</t>
    </rPh>
    <rPh sb="9" eb="11">
      <t>ウンテン</t>
    </rPh>
    <phoneticPr fontId="6"/>
  </si>
  <si>
    <t>令和</t>
    <rPh sb="0" eb="2">
      <t>レイワ</t>
    </rPh>
    <phoneticPr fontId="6"/>
  </si>
  <si>
    <t>令和　　年　　月　　日</t>
    <rPh sb="0" eb="2">
      <t>レイワ</t>
    </rPh>
    <phoneticPr fontId="6"/>
  </si>
  <si>
    <t>　確認済み（令和　　年　　月　　日／番号　　　　　　）　・　未確認</t>
    <rPh sb="6" eb="8">
      <t>レイワ</t>
    </rPh>
    <phoneticPr fontId="6"/>
  </si>
  <si>
    <t>　アドレスを必ずご記入ください。</t>
    <rPh sb="6" eb="7">
      <t>カナラ</t>
    </rPh>
    <rPh sb="9" eb="11">
      <t>キニュウ</t>
    </rPh>
    <phoneticPr fontId="6"/>
  </si>
  <si>
    <t>※メールアドレス等連絡先に変更があれば変更届のご提出をお願いします。</t>
    <rPh sb="8" eb="9">
      <t>ナド</t>
    </rPh>
    <rPh sb="9" eb="11">
      <t>レンラク</t>
    </rPh>
    <rPh sb="11" eb="12">
      <t>サキ</t>
    </rPh>
    <rPh sb="13" eb="15">
      <t>ヘンコウ</t>
    </rPh>
    <rPh sb="19" eb="21">
      <t>ヘンコウ</t>
    </rPh>
    <rPh sb="21" eb="22">
      <t>トドケ</t>
    </rPh>
    <rPh sb="24" eb="26">
      <t>テイシュツ</t>
    </rPh>
    <rPh sb="28" eb="29">
      <t>ネガ</t>
    </rPh>
    <phoneticPr fontId="6"/>
  </si>
  <si>
    <t>有 ： 無（○印を付してください。）</t>
    <phoneticPr fontId="6"/>
  </si>
  <si>
    <t>避　難　訓　練　
の　実　施　状　況</t>
    <rPh sb="0" eb="1">
      <t>ヒ</t>
    </rPh>
    <rPh sb="2" eb="3">
      <t>ナン</t>
    </rPh>
    <rPh sb="4" eb="5">
      <t>クン</t>
    </rPh>
    <rPh sb="6" eb="7">
      <t>ネリ</t>
    </rPh>
    <rPh sb="11" eb="12">
      <t>ジツ</t>
    </rPh>
    <rPh sb="13" eb="14">
      <t>シ</t>
    </rPh>
    <rPh sb="15" eb="16">
      <t>ジョウ</t>
    </rPh>
    <rPh sb="17" eb="18">
      <t>キョウ</t>
    </rPh>
    <phoneticPr fontId="6"/>
  </si>
  <si>
    <t xml:space="preserve">事業目的
</t>
    <rPh sb="0" eb="2">
      <t>ジギョウ</t>
    </rPh>
    <rPh sb="2" eb="4">
      <t>モクテキ</t>
    </rPh>
    <phoneticPr fontId="6"/>
  </si>
  <si>
    <t>（フリガナ）</t>
    <phoneticPr fontId="6"/>
  </si>
  <si>
    <t>生年月日</t>
    <rPh sb="0" eb="2">
      <t>セイネン</t>
    </rPh>
    <rPh sb="2" eb="4">
      <t>ガッピ</t>
    </rPh>
    <phoneticPr fontId="6"/>
  </si>
  <si>
    <t>住所（フリガナ）</t>
    <rPh sb="0" eb="2">
      <t>ジュウショ</t>
    </rPh>
    <phoneticPr fontId="6"/>
  </si>
  <si>
    <t>備考</t>
    <rPh sb="0" eb="2">
      <t>ビコウ</t>
    </rPh>
    <phoneticPr fontId="6"/>
  </si>
  <si>
    <t>氏　　　　　　名</t>
    <rPh sb="0" eb="1">
      <t>シ</t>
    </rPh>
    <rPh sb="7" eb="8">
      <t>メイ</t>
    </rPh>
    <phoneticPr fontId="6"/>
  </si>
  <si>
    <t>役職名・呼称</t>
    <rPh sb="0" eb="3">
      <t>ヤクショクメイ</t>
    </rPh>
    <rPh sb="4" eb="6">
      <t>コショウ</t>
    </rPh>
    <phoneticPr fontId="6"/>
  </si>
  <si>
    <t>ＴＥＬ</t>
    <phoneticPr fontId="6"/>
  </si>
  <si>
    <t>ＦＡＸ</t>
    <phoneticPr fontId="6"/>
  </si>
  <si>
    <t>（様式１０）</t>
    <rPh sb="1" eb="3">
      <t>ヨウシキ</t>
    </rPh>
    <phoneticPr fontId="6"/>
  </si>
  <si>
    <t>役員名簿</t>
    <rPh sb="0" eb="1">
      <t>エキ</t>
    </rPh>
    <rPh sb="1" eb="2">
      <t>イン</t>
    </rPh>
    <rPh sb="2" eb="3">
      <t>メイ</t>
    </rPh>
    <rPh sb="3" eb="4">
      <t>ボ</t>
    </rPh>
    <phoneticPr fontId="6"/>
  </si>
  <si>
    <t>前　年　度　実　績　
利　用　者　数</t>
    <rPh sb="0" eb="1">
      <t>マエ</t>
    </rPh>
    <rPh sb="2" eb="3">
      <t>トシ</t>
    </rPh>
    <rPh sb="4" eb="5">
      <t>ド</t>
    </rPh>
    <rPh sb="6" eb="7">
      <t>ジツ</t>
    </rPh>
    <rPh sb="8" eb="9">
      <t>イサオ</t>
    </rPh>
    <rPh sb="11" eb="12">
      <t>リ</t>
    </rPh>
    <rPh sb="13" eb="14">
      <t>ヨウ</t>
    </rPh>
    <rPh sb="15" eb="16">
      <t>シャ</t>
    </rPh>
    <rPh sb="17" eb="18">
      <t>スウ</t>
    </rPh>
    <phoneticPr fontId="6"/>
  </si>
  <si>
    <t>※新規事業所の場合は事業を始める経緯についてもご記入下さい</t>
    <rPh sb="1" eb="3">
      <t>シンキ</t>
    </rPh>
    <rPh sb="3" eb="5">
      <t>ジギョウ</t>
    </rPh>
    <rPh sb="5" eb="6">
      <t>ショ</t>
    </rPh>
    <rPh sb="7" eb="9">
      <t>バアイ</t>
    </rPh>
    <rPh sb="10" eb="12">
      <t>ジギョウ</t>
    </rPh>
    <rPh sb="13" eb="14">
      <t>ハジ</t>
    </rPh>
    <rPh sb="16" eb="18">
      <t>ケイイ</t>
    </rPh>
    <rPh sb="24" eb="26">
      <t>キニュウ</t>
    </rPh>
    <rPh sb="26" eb="27">
      <t>クダ</t>
    </rPh>
    <phoneticPr fontId="6"/>
  </si>
  <si>
    <t>（様式１１）</t>
    <rPh sb="1" eb="3">
      <t>ヨウシキ</t>
    </rPh>
    <phoneticPr fontId="6"/>
  </si>
  <si>
    <t>　倉敷市長　　　　　　　　様</t>
    <rPh sb="1" eb="3">
      <t>クラシキ</t>
    </rPh>
    <rPh sb="3" eb="5">
      <t>シチョウ</t>
    </rPh>
    <rPh sb="13" eb="14">
      <t>サマ</t>
    </rPh>
    <phoneticPr fontId="6"/>
  </si>
  <si>
    <t>（設置者）</t>
    <rPh sb="1" eb="3">
      <t>セッチ</t>
    </rPh>
    <rPh sb="3" eb="4">
      <t>シャ</t>
    </rPh>
    <phoneticPr fontId="6"/>
  </si>
  <si>
    <t>名　 称</t>
    <rPh sb="0" eb="1">
      <t>ナ</t>
    </rPh>
    <rPh sb="3" eb="4">
      <t>ショウ</t>
    </rPh>
    <phoneticPr fontId="6"/>
  </si>
  <si>
    <t>職　 名</t>
    <rPh sb="0" eb="1">
      <t>ショク</t>
    </rPh>
    <rPh sb="3" eb="4">
      <t>メイ</t>
    </rPh>
    <phoneticPr fontId="6"/>
  </si>
  <si>
    <t>氏   名</t>
    <rPh sb="0" eb="1">
      <t>シ</t>
    </rPh>
    <rPh sb="4" eb="5">
      <t>メイ</t>
    </rPh>
    <phoneticPr fontId="6"/>
  </si>
  <si>
    <t xml:space="preserve">           　　　　　印</t>
    <rPh sb="16" eb="17">
      <t>イン</t>
    </rPh>
    <phoneticPr fontId="6"/>
  </si>
  <si>
    <t>乙が運営する事業所が別に定める運営基準及び各別添仕様書に定める事項を満たすことができないものであるとき。</t>
    <phoneticPr fontId="6"/>
  </si>
  <si>
    <t>この書類は倉敷市障がい者地域生活支援事業の実施計画書とともに倉敷市障がい福祉課へ提出してください。</t>
    <phoneticPr fontId="6"/>
  </si>
  <si>
    <t>非常災害時マニュアル
等の作成状況</t>
    <rPh sb="0" eb="2">
      <t>ヒジョウ</t>
    </rPh>
    <rPh sb="2" eb="4">
      <t>サイガイ</t>
    </rPh>
    <rPh sb="4" eb="5">
      <t>ジ</t>
    </rPh>
    <rPh sb="11" eb="12">
      <t>トウ</t>
    </rPh>
    <rPh sb="13" eb="14">
      <t>サク</t>
    </rPh>
    <rPh sb="14" eb="15">
      <t>ナリ</t>
    </rPh>
    <rPh sb="15" eb="16">
      <t>ジョウ</t>
    </rPh>
    <rPh sb="16" eb="17">
      <t>キョウ</t>
    </rPh>
    <phoneticPr fontId="6"/>
  </si>
  <si>
    <t>勤務形態</t>
    <rPh sb="0" eb="2">
      <t>キンム</t>
    </rPh>
    <rPh sb="2" eb="4">
      <t>ケイタイ</t>
    </rPh>
    <phoneticPr fontId="6"/>
  </si>
  <si>
    <t>職　　　　名</t>
    <rPh sb="0" eb="1">
      <t>ショク</t>
    </rPh>
    <rPh sb="5" eb="6">
      <t>メイ</t>
    </rPh>
    <phoneticPr fontId="6"/>
  </si>
  <si>
    <t>１　利用者又はその家族等からの相談又は苦情等に対応する常設の窓口（連絡先）、担当者</t>
    <rPh sb="2" eb="5">
      <t>リヨウシャ</t>
    </rPh>
    <rPh sb="5" eb="6">
      <t>マタ</t>
    </rPh>
    <rPh sb="9" eb="11">
      <t>カゾク</t>
    </rPh>
    <rPh sb="11" eb="12">
      <t>トウ</t>
    </rPh>
    <rPh sb="15" eb="17">
      <t>ソウダン</t>
    </rPh>
    <rPh sb="17" eb="18">
      <t>マタ</t>
    </rPh>
    <rPh sb="19" eb="21">
      <t>クジョウ</t>
    </rPh>
    <rPh sb="21" eb="22">
      <t>トウ</t>
    </rPh>
    <rPh sb="23" eb="25">
      <t>タイオウ</t>
    </rPh>
    <rPh sb="27" eb="29">
      <t>ジョウセツ</t>
    </rPh>
    <rPh sb="30" eb="32">
      <t>マドグチ</t>
    </rPh>
    <rPh sb="33" eb="36">
      <t>レンラクサキ</t>
    </rPh>
    <rPh sb="38" eb="41">
      <t>タントウシャ</t>
    </rPh>
    <phoneticPr fontId="6"/>
  </si>
  <si>
    <t>※実施するサービス内の他、開所日数・従業員の配置状況もふまえてご記入下さい</t>
    <rPh sb="1" eb="3">
      <t>ジッシ</t>
    </rPh>
    <rPh sb="9" eb="10">
      <t>ナイ</t>
    </rPh>
    <rPh sb="11" eb="12">
      <t>ホカ</t>
    </rPh>
    <rPh sb="13" eb="15">
      <t>カイショ</t>
    </rPh>
    <rPh sb="15" eb="17">
      <t>ニッスウ</t>
    </rPh>
    <rPh sb="18" eb="21">
      <t>ジュウギョウイン</t>
    </rPh>
    <rPh sb="22" eb="24">
      <t>ハイチ</t>
    </rPh>
    <rPh sb="24" eb="26">
      <t>ジョウキョウ</t>
    </rPh>
    <phoneticPr fontId="6"/>
  </si>
  <si>
    <t>※サービス内容向上への取り組み、従業員に対する研修計画等もふまえてご記入下さい</t>
    <phoneticPr fontId="6"/>
  </si>
  <si>
    <t>乙の役員（別紙「役員名簿」記載の役員を含む。以下、同じ。）が、禁錮以上の刑に処せられ、その執行を終わり、又は執行を受けることがなくなるまでの者であるとき。</t>
  </si>
  <si>
    <t>乙が、障害者の日常生活及び社会生活を総合的に支援するための法律（以下、障害者総合支援法という。）その他国民の保健医療若しくは福祉に関する法律（※）の規定により罰金の刑に処せられ、その執行を終わり、又は執行を受けることがなくなるまでのものであるとき。
（※）児童福祉法、身体障害者福祉法、精神保健福祉法、生活保護法、社会福祉法、老人福祉法、社会福祉士及び介護福祉士法、介護保険法、精神保健福祉士法、児童買春・児童ポルノ禁止法、児童虐待防止法、認定こども園法、障害者虐待防止法、子ども・子育て支援法、国家戦略特別区域法、公認心理師法、民間あっせん機関による養子縁組のあっせんに係る児童の保護等に関する法律</t>
    <rPh sb="143" eb="145">
      <t>セイシン</t>
    </rPh>
    <rPh sb="145" eb="147">
      <t>ホケン</t>
    </rPh>
    <rPh sb="147" eb="150">
      <t>フクシホウ</t>
    </rPh>
    <phoneticPr fontId="6"/>
  </si>
  <si>
    <t>乙が、労働に関する法律（※）により罰金の刑に処せられ、その執行を終わり、又は執行を受けることがなくなるまでのものであるとき。
（※）労働基準法、最低賃金法、賃金の支払の確保等に関する法律</t>
  </si>
  <si>
    <t>　このたび倉敷市障がい者地域生活支援事業を実施する当該事業所については、所轄消防本部から次のとおり確認を受けています。</t>
    <rPh sb="5" eb="8">
      <t>クラシキシ</t>
    </rPh>
    <rPh sb="8" eb="9">
      <t>ショウ</t>
    </rPh>
    <rPh sb="11" eb="12">
      <t>シャ</t>
    </rPh>
    <rPh sb="12" eb="14">
      <t>チイキ</t>
    </rPh>
    <rPh sb="14" eb="16">
      <t>セイカツ</t>
    </rPh>
    <rPh sb="16" eb="18">
      <t>シエン</t>
    </rPh>
    <rPh sb="18" eb="20">
      <t>ジギョウ</t>
    </rPh>
    <rPh sb="21" eb="23">
      <t>ジッシ</t>
    </rPh>
    <rPh sb="25" eb="27">
      <t>トウガイ</t>
    </rPh>
    <rPh sb="27" eb="30">
      <t>ジギョウショ</t>
    </rPh>
    <rPh sb="36" eb="38">
      <t>ショカツ</t>
    </rPh>
    <rPh sb="38" eb="40">
      <t>ショウボウ</t>
    </rPh>
    <rPh sb="40" eb="42">
      <t>ホンブ</t>
    </rPh>
    <rPh sb="44" eb="45">
      <t>ツギ</t>
    </rPh>
    <rPh sb="49" eb="51">
      <t>カクニン</t>
    </rPh>
    <rPh sb="52" eb="53">
      <t>ウ</t>
    </rPh>
    <phoneticPr fontId="6"/>
  </si>
  <si>
    <t>新規契約、平面図等に変更のあった事業所のみ提出してください。</t>
    <rPh sb="0" eb="2">
      <t>シンキ</t>
    </rPh>
    <rPh sb="2" eb="4">
      <t>ケイヤク</t>
    </rPh>
    <rPh sb="5" eb="8">
      <t>ヘイメンズ</t>
    </rPh>
    <rPh sb="8" eb="9">
      <t>トウ</t>
    </rPh>
    <rPh sb="10" eb="12">
      <t>ヘンコウ</t>
    </rPh>
    <rPh sb="16" eb="18">
      <t>ジギョウ</t>
    </rPh>
    <rPh sb="18" eb="19">
      <t>ショ</t>
    </rPh>
    <rPh sb="21" eb="23">
      <t>テイシュツ</t>
    </rPh>
    <phoneticPr fontId="6"/>
  </si>
  <si>
    <t>　これは、倉敷市障がい者地域生活支援事業の新規契約時及び事業所の所在地の変更がある場合に、以下に記載する都市計画法等の協議について、倉敷市との委託契約手続きの中で、その状況を確認するためのものです。各担当部署との手続き等の状況について記載をお願いします。</t>
    <rPh sb="5" eb="8">
      <t>クラシキシ</t>
    </rPh>
    <rPh sb="8" eb="9">
      <t>ショウ</t>
    </rPh>
    <rPh sb="11" eb="12">
      <t>シャ</t>
    </rPh>
    <rPh sb="12" eb="14">
      <t>チイキ</t>
    </rPh>
    <rPh sb="14" eb="16">
      <t>セイカツ</t>
    </rPh>
    <rPh sb="16" eb="18">
      <t>シエン</t>
    </rPh>
    <rPh sb="18" eb="20">
      <t>ジギョウ</t>
    </rPh>
    <rPh sb="23" eb="25">
      <t>ケイヤク</t>
    </rPh>
    <rPh sb="25" eb="26">
      <t>ジ</t>
    </rPh>
    <rPh sb="66" eb="69">
      <t>クラシキシ</t>
    </rPh>
    <rPh sb="71" eb="73">
      <t>イタク</t>
    </rPh>
    <rPh sb="73" eb="75">
      <t>ケイヤク</t>
    </rPh>
    <phoneticPr fontId="6"/>
  </si>
  <si>
    <t xml:space="preserve">      (2)申請者の名称、代表者の氏名　　　　　　　　　　　　　　　　　　　　　　　　　　</t>
  </si>
  <si>
    <t>※国、県、市からの通知文、各種行事の案内等をメールでお知らせする場合がありますので、メール</t>
    <rPh sb="1" eb="2">
      <t>クニ</t>
    </rPh>
    <rPh sb="3" eb="4">
      <t>ケン</t>
    </rPh>
    <rPh sb="5" eb="6">
      <t>シ</t>
    </rPh>
    <rPh sb="9" eb="12">
      <t>ツウチブン</t>
    </rPh>
    <rPh sb="13" eb="15">
      <t>カクシュ</t>
    </rPh>
    <rPh sb="15" eb="17">
      <t>ギョウジ</t>
    </rPh>
    <rPh sb="18" eb="20">
      <t>アンナイ</t>
    </rPh>
    <rPh sb="20" eb="21">
      <t>トウ</t>
    </rPh>
    <rPh sb="27" eb="28">
      <t>シ</t>
    </rPh>
    <rPh sb="32" eb="34">
      <t>バアイ</t>
    </rPh>
    <phoneticPr fontId="6"/>
  </si>
  <si>
    <t>当該施設の専用部分と他の事業所等との共用部分がある場合は、それぞれ色分けする等して使用関係を分かりやすく表示してください。</t>
  </si>
  <si>
    <t>※写真には番号を振り、平面図にどの位置から撮影したかわかるように記載してください。</t>
  </si>
  <si>
    <t>１　従業員全員分記載してください (足りない場合は、複写してお使いください)</t>
    <rPh sb="18" eb="19">
      <t>タ</t>
    </rPh>
    <rPh sb="22" eb="24">
      <t>バアイ</t>
    </rPh>
    <rPh sb="31" eb="32">
      <t>ツカ</t>
    </rPh>
    <phoneticPr fontId="6"/>
  </si>
  <si>
    <t>３　主な職歴については、教育、保育、福祉、医療に関する経歴など、記載してください</t>
  </si>
  <si>
    <t>倉敷市建設局都市計画部開発指導課</t>
    <rPh sb="0" eb="3">
      <t>クラシキシ</t>
    </rPh>
    <rPh sb="3" eb="6">
      <t>ケンセツキョク</t>
    </rPh>
    <rPh sb="6" eb="8">
      <t>トシ</t>
    </rPh>
    <rPh sb="8" eb="10">
      <t>ケイカク</t>
    </rPh>
    <rPh sb="10" eb="11">
      <t>ブ</t>
    </rPh>
    <rPh sb="11" eb="13">
      <t>カイハツ</t>
    </rPh>
    <rPh sb="13" eb="15">
      <t>シドウ</t>
    </rPh>
    <rPh sb="15" eb="16">
      <t>カ</t>
    </rPh>
    <phoneticPr fontId="6"/>
  </si>
  <si>
    <t>書類名</t>
    <rPh sb="0" eb="2">
      <t>ショルイ</t>
    </rPh>
    <rPh sb="2" eb="3">
      <t>メイ</t>
    </rPh>
    <phoneticPr fontId="21"/>
  </si>
  <si>
    <t>様式</t>
    <rPh sb="0" eb="2">
      <t>ヨウシキ</t>
    </rPh>
    <phoneticPr fontId="21"/>
  </si>
  <si>
    <t>確認事項</t>
    <rPh sb="0" eb="2">
      <t>カクニン</t>
    </rPh>
    <rPh sb="2" eb="4">
      <t>ジコウ</t>
    </rPh>
    <phoneticPr fontId="21"/>
  </si>
  <si>
    <t>共通</t>
    <phoneticPr fontId="21"/>
  </si>
  <si>
    <t>事業実施計画書</t>
    <rPh sb="0" eb="7">
      <t>ジギョウジッシケイカクショ</t>
    </rPh>
    <phoneticPr fontId="21"/>
  </si>
  <si>
    <t>事業の詳細</t>
    <rPh sb="0" eb="2">
      <t>ジギョウ</t>
    </rPh>
    <rPh sb="3" eb="5">
      <t>ショウサイ</t>
    </rPh>
    <phoneticPr fontId="21"/>
  </si>
  <si>
    <t>様式１</t>
    <rPh sb="0" eb="2">
      <t>ヨウシキ</t>
    </rPh>
    <phoneticPr fontId="21"/>
  </si>
  <si>
    <t>様式１－２</t>
    <rPh sb="0" eb="2">
      <t>ヨウシキ</t>
    </rPh>
    <phoneticPr fontId="21"/>
  </si>
  <si>
    <t>配置職員名簿</t>
    <rPh sb="0" eb="2">
      <t>ハイチ</t>
    </rPh>
    <rPh sb="2" eb="4">
      <t>ショクイン</t>
    </rPh>
    <rPh sb="4" eb="6">
      <t>メイボ</t>
    </rPh>
    <phoneticPr fontId="21"/>
  </si>
  <si>
    <t>様式２</t>
    <rPh sb="0" eb="2">
      <t>ヨウシキ</t>
    </rPh>
    <phoneticPr fontId="21"/>
  </si>
  <si>
    <t>組織体制図</t>
    <rPh sb="0" eb="2">
      <t>ソシキ</t>
    </rPh>
    <rPh sb="2" eb="4">
      <t>タイセイ</t>
    </rPh>
    <rPh sb="4" eb="5">
      <t>ズ</t>
    </rPh>
    <phoneticPr fontId="21"/>
  </si>
  <si>
    <t>任意の様式</t>
    <rPh sb="0" eb="2">
      <t>ニンイ</t>
    </rPh>
    <rPh sb="3" eb="5">
      <t>ヨウシキ</t>
    </rPh>
    <phoneticPr fontId="21"/>
  </si>
  <si>
    <t>緊急対応、苦情処理</t>
    <rPh sb="0" eb="2">
      <t>キンキュウ</t>
    </rPh>
    <rPh sb="2" eb="4">
      <t>タイオウ</t>
    </rPh>
    <rPh sb="5" eb="7">
      <t>クジョウ</t>
    </rPh>
    <rPh sb="7" eb="9">
      <t>ショリ</t>
    </rPh>
    <phoneticPr fontId="21"/>
  </si>
  <si>
    <t>様式５</t>
    <rPh sb="0" eb="2">
      <t>ヨウシキ</t>
    </rPh>
    <phoneticPr fontId="21"/>
  </si>
  <si>
    <t>請求担当者、メールアドレス等</t>
    <rPh sb="0" eb="2">
      <t>セイキュウ</t>
    </rPh>
    <rPh sb="2" eb="5">
      <t>タントウシャ</t>
    </rPh>
    <rPh sb="13" eb="14">
      <t>トウ</t>
    </rPh>
    <phoneticPr fontId="21"/>
  </si>
  <si>
    <t>様式６</t>
    <rPh sb="0" eb="2">
      <t>ヨウシキ</t>
    </rPh>
    <phoneticPr fontId="21"/>
  </si>
  <si>
    <t>加入する賠償保険の写し</t>
    <rPh sb="0" eb="2">
      <t>カニュウ</t>
    </rPh>
    <rPh sb="4" eb="6">
      <t>バイショウ</t>
    </rPh>
    <rPh sb="6" eb="8">
      <t>ホケン</t>
    </rPh>
    <rPh sb="9" eb="10">
      <t>ウツ</t>
    </rPh>
    <phoneticPr fontId="21"/>
  </si>
  <si>
    <t>直近の決算書</t>
    <rPh sb="0" eb="2">
      <t>チョッキン</t>
    </rPh>
    <rPh sb="3" eb="6">
      <t>ケッサンショ</t>
    </rPh>
    <phoneticPr fontId="21"/>
  </si>
  <si>
    <t>役員名簿</t>
    <rPh sb="0" eb="2">
      <t>ヤクイン</t>
    </rPh>
    <rPh sb="2" eb="4">
      <t>メイボ</t>
    </rPh>
    <phoneticPr fontId="21"/>
  </si>
  <si>
    <t>様式１０</t>
    <rPh sb="0" eb="2">
      <t>ヨウシキ</t>
    </rPh>
    <phoneticPr fontId="21"/>
  </si>
  <si>
    <t>誓約書</t>
    <rPh sb="0" eb="3">
      <t>セイヤクショ</t>
    </rPh>
    <phoneticPr fontId="21"/>
  </si>
  <si>
    <t>様式１１</t>
    <rPh sb="0" eb="2">
      <t>ヨウシキ</t>
    </rPh>
    <phoneticPr fontId="21"/>
  </si>
  <si>
    <t>※日中一時支援事業、地域活動支援センターⅡ型事業は下記の書類も添付してください。</t>
    <rPh sb="1" eb="3">
      <t>ニッチュウ</t>
    </rPh>
    <rPh sb="3" eb="5">
      <t>イチジ</t>
    </rPh>
    <rPh sb="5" eb="7">
      <t>シエン</t>
    </rPh>
    <rPh sb="7" eb="9">
      <t>ジギョウ</t>
    </rPh>
    <rPh sb="25" eb="27">
      <t>カキ</t>
    </rPh>
    <rPh sb="28" eb="30">
      <t>ショルイ</t>
    </rPh>
    <rPh sb="31" eb="33">
      <t>テンプ</t>
    </rPh>
    <phoneticPr fontId="21"/>
  </si>
  <si>
    <t>日中一時支援事業</t>
    <rPh sb="0" eb="2">
      <t>ニッチュウ</t>
    </rPh>
    <rPh sb="2" eb="4">
      <t>イチジ</t>
    </rPh>
    <rPh sb="4" eb="6">
      <t>シエン</t>
    </rPh>
    <rPh sb="6" eb="8">
      <t>ジギョウ</t>
    </rPh>
    <phoneticPr fontId="21"/>
  </si>
  <si>
    <t>事業所の場所が分かるもの（地図）</t>
    <rPh sb="0" eb="3">
      <t>ジギョウショ</t>
    </rPh>
    <rPh sb="4" eb="6">
      <t>バショ</t>
    </rPh>
    <rPh sb="7" eb="8">
      <t>ワ</t>
    </rPh>
    <rPh sb="13" eb="15">
      <t>チズ</t>
    </rPh>
    <phoneticPr fontId="21"/>
  </si>
  <si>
    <t>様式４</t>
    <rPh sb="0" eb="2">
      <t>ヨウシキ</t>
    </rPh>
    <phoneticPr fontId="21"/>
  </si>
  <si>
    <t>履歴事項全部証明書（写し可）</t>
    <rPh sb="0" eb="2">
      <t>リレキ</t>
    </rPh>
    <rPh sb="2" eb="4">
      <t>ジコウ</t>
    </rPh>
    <rPh sb="4" eb="6">
      <t>ゼンブ</t>
    </rPh>
    <rPh sb="6" eb="9">
      <t>ショウメイショ</t>
    </rPh>
    <rPh sb="10" eb="11">
      <t>ウツ</t>
    </rPh>
    <rPh sb="12" eb="13">
      <t>カ</t>
    </rPh>
    <phoneticPr fontId="21"/>
  </si>
  <si>
    <t>様式７</t>
    <rPh sb="0" eb="2">
      <t>ヨウシキ</t>
    </rPh>
    <phoneticPr fontId="21"/>
  </si>
  <si>
    <t>消防法施行令別表第１の適用確認について</t>
    <phoneticPr fontId="21"/>
  </si>
  <si>
    <t>様式８</t>
    <rPh sb="0" eb="2">
      <t>ヨウシキ</t>
    </rPh>
    <phoneticPr fontId="21"/>
  </si>
  <si>
    <t>事業実施場所の使用権限を証明できる書類（賃貸借契約書の写し等）</t>
    <rPh sb="0" eb="6">
      <t>ジギョウジッシバショ</t>
    </rPh>
    <rPh sb="7" eb="11">
      <t>シヨウケンゲン</t>
    </rPh>
    <rPh sb="12" eb="14">
      <t>ショウメイ</t>
    </rPh>
    <rPh sb="17" eb="19">
      <t>ショルイ</t>
    </rPh>
    <rPh sb="20" eb="26">
      <t>チンタイシャクケイヤクショ</t>
    </rPh>
    <rPh sb="27" eb="28">
      <t>ウツ</t>
    </rPh>
    <rPh sb="29" eb="30">
      <t>トウ</t>
    </rPh>
    <phoneticPr fontId="21"/>
  </si>
  <si>
    <t>　　　　　体制を終了する場合は、変更届にて終了の旨の届出をしてください。</t>
    <rPh sb="5" eb="7">
      <t>タイセイ</t>
    </rPh>
    <rPh sb="8" eb="10">
      <t>シュウリョウ</t>
    </rPh>
    <rPh sb="12" eb="14">
      <t>バアイ</t>
    </rPh>
    <rPh sb="16" eb="19">
      <t>ヘンコウトドケ</t>
    </rPh>
    <rPh sb="21" eb="23">
      <t>シュウリョウ</t>
    </rPh>
    <rPh sb="24" eb="25">
      <t>ムネ</t>
    </rPh>
    <rPh sb="26" eb="28">
      <t>トドケデ</t>
    </rPh>
    <phoneticPr fontId="21"/>
  </si>
  <si>
    <t>　　　　　「異動区分」欄については、該当する番号に○を付してください。</t>
    <rPh sb="6" eb="8">
      <t>イドウ</t>
    </rPh>
    <rPh sb="8" eb="10">
      <t>クブン</t>
    </rPh>
    <rPh sb="11" eb="12">
      <t>ラン</t>
    </rPh>
    <rPh sb="18" eb="20">
      <t>ガイトウ</t>
    </rPh>
    <rPh sb="22" eb="24">
      <t>バンゴウ</t>
    </rPh>
    <rPh sb="27" eb="28">
      <t>フ</t>
    </rPh>
    <phoneticPr fontId="6"/>
  </si>
  <si>
    <t>備考　　倉敷市障がい者地域生活支援事業変更届にこの届出書を添えて届け出てください。</t>
    <rPh sb="0" eb="2">
      <t>ビコウ</t>
    </rPh>
    <rPh sb="4" eb="7">
      <t>クラシキシ</t>
    </rPh>
    <rPh sb="7" eb="8">
      <t>ショウ</t>
    </rPh>
    <rPh sb="10" eb="11">
      <t>シャ</t>
    </rPh>
    <rPh sb="11" eb="19">
      <t>チイキセイカツシエンジギョウ</t>
    </rPh>
    <rPh sb="19" eb="22">
      <t>ヘンコウトドケ</t>
    </rPh>
    <rPh sb="25" eb="28">
      <t>トドケデショ</t>
    </rPh>
    <rPh sb="29" eb="30">
      <t>ソ</t>
    </rPh>
    <rPh sb="32" eb="33">
      <t>トド</t>
    </rPh>
    <rPh sb="34" eb="35">
      <t>デ</t>
    </rPh>
    <phoneticPr fontId="6"/>
  </si>
  <si>
    <t>氏名</t>
    <rPh sb="0" eb="2">
      <t>シメイ</t>
    </rPh>
    <phoneticPr fontId="21"/>
  </si>
  <si>
    <t>職種</t>
    <rPh sb="0" eb="2">
      <t>ショクシュ</t>
    </rPh>
    <phoneticPr fontId="21"/>
  </si>
  <si>
    <t>　２　適用年月日</t>
    <rPh sb="3" eb="5">
      <t>テキヨウ</t>
    </rPh>
    <rPh sb="5" eb="8">
      <t>ネンガッピ</t>
    </rPh>
    <phoneticPr fontId="21"/>
  </si>
  <si>
    <t>　１　異動区分</t>
    <rPh sb="3" eb="5">
      <t>イドウ</t>
    </rPh>
    <rPh sb="5" eb="7">
      <t>クブン</t>
    </rPh>
    <phoneticPr fontId="6"/>
  </si>
  <si>
    <t>事業所・施設の名称</t>
    <rPh sb="0" eb="3">
      <t>ジギョウショ</t>
    </rPh>
    <rPh sb="4" eb="6">
      <t>シセツ</t>
    </rPh>
    <rPh sb="7" eb="9">
      <t>メイショウ</t>
    </rPh>
    <phoneticPr fontId="6"/>
  </si>
  <si>
    <t>　下記の事業所について、医療的ケアを必要とする障がい者（児）（以下、医ケア者（児）という。）を受け入れる体制を整えているものとして届け出ます。なお、区分Ｓの委託料単価を適用する場合は、医ケア者（児）を受け入れる時間帯を通して、看護職員１名以上を配置することを誓約いたします。</t>
    <rPh sb="1" eb="3">
      <t>カキ</t>
    </rPh>
    <rPh sb="4" eb="7">
      <t>ジギョウショ</t>
    </rPh>
    <rPh sb="12" eb="15">
      <t>イリョウテキ</t>
    </rPh>
    <rPh sb="18" eb="20">
      <t>ヒツヨウ</t>
    </rPh>
    <rPh sb="23" eb="24">
      <t>ショウ</t>
    </rPh>
    <rPh sb="26" eb="27">
      <t>シャ</t>
    </rPh>
    <rPh sb="28" eb="29">
      <t>ジ</t>
    </rPh>
    <rPh sb="31" eb="33">
      <t>イカ</t>
    </rPh>
    <rPh sb="34" eb="35">
      <t>イ</t>
    </rPh>
    <rPh sb="37" eb="38">
      <t>シャ</t>
    </rPh>
    <rPh sb="39" eb="40">
      <t>ジ</t>
    </rPh>
    <rPh sb="47" eb="48">
      <t>ウ</t>
    </rPh>
    <rPh sb="49" eb="50">
      <t>イ</t>
    </rPh>
    <rPh sb="52" eb="54">
      <t>タイセイ</t>
    </rPh>
    <rPh sb="55" eb="56">
      <t>トトノ</t>
    </rPh>
    <rPh sb="65" eb="66">
      <t>トド</t>
    </rPh>
    <rPh sb="67" eb="68">
      <t>デ</t>
    </rPh>
    <rPh sb="74" eb="76">
      <t>クブン</t>
    </rPh>
    <rPh sb="78" eb="81">
      <t>イタクリョウ</t>
    </rPh>
    <rPh sb="81" eb="83">
      <t>タンカ</t>
    </rPh>
    <rPh sb="84" eb="86">
      <t>テキヨウ</t>
    </rPh>
    <rPh sb="88" eb="90">
      <t>バアイ</t>
    </rPh>
    <rPh sb="92" eb="93">
      <t>イ</t>
    </rPh>
    <rPh sb="95" eb="96">
      <t>シャ</t>
    </rPh>
    <rPh sb="97" eb="98">
      <t>ジ</t>
    </rPh>
    <rPh sb="100" eb="101">
      <t>ウ</t>
    </rPh>
    <rPh sb="102" eb="103">
      <t>イ</t>
    </rPh>
    <rPh sb="105" eb="108">
      <t>ジカンタイ</t>
    </rPh>
    <rPh sb="109" eb="110">
      <t>トオ</t>
    </rPh>
    <rPh sb="113" eb="117">
      <t>カンゴショクイン</t>
    </rPh>
    <rPh sb="118" eb="121">
      <t>メイイジョウ</t>
    </rPh>
    <rPh sb="122" eb="124">
      <t>ハイチ</t>
    </rPh>
    <rPh sb="129" eb="131">
      <t>セイヤク</t>
    </rPh>
    <phoneticPr fontId="21"/>
  </si>
  <si>
    <t>（様式１２）</t>
    <rPh sb="1" eb="3">
      <t>ヨウシキ</t>
    </rPh>
    <phoneticPr fontId="21"/>
  </si>
  <si>
    <t>&lt;確認事項&gt;　</t>
    <rPh sb="1" eb="5">
      <t>カクニンジコウ</t>
    </rPh>
    <phoneticPr fontId="6"/>
  </si>
  <si>
    <r>
      <t>※　共通　　　</t>
    </r>
    <r>
      <rPr>
        <sz val="10"/>
        <rFont val="ＭＳ 明朝"/>
        <family val="1"/>
        <charset val="128"/>
      </rPr>
      <t>質問項目について、あてはまるものに○をしてください</t>
    </r>
    <rPh sb="2" eb="4">
      <t>キョウツウ</t>
    </rPh>
    <rPh sb="7" eb="11">
      <t>シツモンコウモク</t>
    </rPh>
    <phoneticPr fontId="6"/>
  </si>
  <si>
    <t>※　以下は日中一時支援事業または地域活動支援センターⅡ型を実施する場合のみ、回答してください</t>
    <rPh sb="2" eb="4">
      <t>イカ</t>
    </rPh>
    <rPh sb="5" eb="13">
      <t>ニッチュウイチジシエンジギョウ</t>
    </rPh>
    <rPh sb="16" eb="22">
      <t>チイキカツドウシエン</t>
    </rPh>
    <rPh sb="26" eb="28">
      <t>2ガタ</t>
    </rPh>
    <rPh sb="29" eb="31">
      <t>ジッシ</t>
    </rPh>
    <rPh sb="33" eb="35">
      <t>バアイ</t>
    </rPh>
    <rPh sb="38" eb="40">
      <t>カイトウ</t>
    </rPh>
    <phoneticPr fontId="6"/>
  </si>
  <si>
    <t>設備・備品等一覧表</t>
    <rPh sb="0" eb="2">
      <t>セツビ</t>
    </rPh>
    <rPh sb="3" eb="5">
      <t>ビヒン</t>
    </rPh>
    <rPh sb="5" eb="6">
      <t>トウ</t>
    </rPh>
    <rPh sb="6" eb="9">
      <t>イチランヒョウ</t>
    </rPh>
    <phoneticPr fontId="21"/>
  </si>
  <si>
    <t>設備・備品等一覧表</t>
    <rPh sb="0" eb="2">
      <t>セツビ</t>
    </rPh>
    <rPh sb="3" eb="5">
      <t>ビヒン</t>
    </rPh>
    <rPh sb="5" eb="6">
      <t>トウ</t>
    </rPh>
    <rPh sb="6" eb="8">
      <t>イチラン</t>
    </rPh>
    <rPh sb="8" eb="9">
      <t>ヒョウ</t>
    </rPh>
    <phoneticPr fontId="6"/>
  </si>
  <si>
    <t>様式12</t>
    <rPh sb="0" eb="2">
      <t>ヨウシキ</t>
    </rPh>
    <phoneticPr fontId="21"/>
  </si>
  <si>
    <t>医療的ケアを必要とする障がい者（児）の受入れ体制に関する届出書　※該当する場合のみ</t>
    <rPh sb="0" eb="3">
      <t>イリョウテキ</t>
    </rPh>
    <rPh sb="6" eb="8">
      <t>ヒツヨウ</t>
    </rPh>
    <rPh sb="11" eb="12">
      <t>ショウ</t>
    </rPh>
    <rPh sb="14" eb="15">
      <t>シャ</t>
    </rPh>
    <rPh sb="16" eb="17">
      <t>ジ</t>
    </rPh>
    <rPh sb="19" eb="21">
      <t>ウケイ</t>
    </rPh>
    <rPh sb="22" eb="24">
      <t>タイセイ</t>
    </rPh>
    <rPh sb="25" eb="26">
      <t>カン</t>
    </rPh>
    <rPh sb="28" eb="31">
      <t>トドケデショ</t>
    </rPh>
    <rPh sb="33" eb="35">
      <t>ガイトウ</t>
    </rPh>
    <rPh sb="37" eb="39">
      <t>バアイ</t>
    </rPh>
    <phoneticPr fontId="6"/>
  </si>
  <si>
    <r>
      <t>乙が前５年以内に、当該契約書第</t>
    </r>
    <r>
      <rPr>
        <sz val="11"/>
        <color rgb="FFFF0000"/>
        <rFont val="ＭＳ Ｐ明朝"/>
        <family val="1"/>
        <charset val="128"/>
      </rPr>
      <t>１７</t>
    </r>
    <r>
      <rPr>
        <sz val="11"/>
        <rFont val="ＭＳ Ｐ明朝"/>
        <family val="1"/>
        <charset val="128"/>
      </rPr>
      <t>条の規定による契約の解除を受け、契約解除日から起算して５年を経過
しないものであるとき。</t>
    </r>
    <rPh sb="9" eb="11">
      <t>トウガイ</t>
    </rPh>
    <rPh sb="11" eb="14">
      <t>ケイヤクショ</t>
    </rPh>
    <rPh sb="14" eb="15">
      <t>ダイ</t>
    </rPh>
    <rPh sb="17" eb="18">
      <t>ジョウ</t>
    </rPh>
    <rPh sb="45" eb="46">
      <t>ネン</t>
    </rPh>
    <rPh sb="47" eb="49">
      <t>ケイカ</t>
    </rPh>
    <phoneticPr fontId="6"/>
  </si>
  <si>
    <r>
      <t>　３　配置する看護職員
　　　　　</t>
    </r>
    <r>
      <rPr>
        <sz val="11"/>
        <color rgb="FFFF0000"/>
        <rFont val="ＭＳ Ｐゴシック"/>
        <family val="3"/>
        <charset val="128"/>
      </rPr>
      <t>（※）</t>
    </r>
    <rPh sb="3" eb="5">
      <t>ハイチ</t>
    </rPh>
    <rPh sb="7" eb="11">
      <t>カンゴショクイン</t>
    </rPh>
    <phoneticPr fontId="6"/>
  </si>
  <si>
    <t>所　 在</t>
    <rPh sb="0" eb="1">
      <t>ショ</t>
    </rPh>
    <rPh sb="3" eb="4">
      <t>ザイ</t>
    </rPh>
    <phoneticPr fontId="6"/>
  </si>
  <si>
    <t>　に対し業務を執行する社員、取締役、執行役又はこれらに準ずる者と同等の支配力を有するものと認</t>
    <phoneticPr fontId="6"/>
  </si>
  <si>
    <t>※当該名簿に記載する役員とは、相談役、顧問その他いかなる名称を有する者であるかを問わず、法人</t>
    <rPh sb="1" eb="3">
      <t>トウガイ</t>
    </rPh>
    <rPh sb="3" eb="5">
      <t>メイボ</t>
    </rPh>
    <rPh sb="6" eb="8">
      <t>キサイ</t>
    </rPh>
    <rPh sb="10" eb="12">
      <t>ヤクイン</t>
    </rPh>
    <phoneticPr fontId="6"/>
  </si>
  <si>
    <t>　められる者を含むものとする。　</t>
    <phoneticPr fontId="6"/>
  </si>
  <si>
    <t>倉敷市建設局建築部建築指導課審査係</t>
    <rPh sb="14" eb="16">
      <t>シンサ</t>
    </rPh>
    <phoneticPr fontId="6"/>
  </si>
  <si>
    <t>FAX番号</t>
    <rPh sb="3" eb="5">
      <t>バンゴウ</t>
    </rPh>
    <phoneticPr fontId="6"/>
  </si>
  <si>
    <t>乙の役員のうちに上記２、３、５のいずれかに該当する者があるとき。</t>
    <rPh sb="8" eb="10">
      <t>ジョウキ</t>
    </rPh>
    <phoneticPr fontId="6"/>
  </si>
  <si>
    <t>各部屋の用途及び寸法（もしくは面積）を記載してください。</t>
    <rPh sb="8" eb="10">
      <t>スンポウ</t>
    </rPh>
    <rPh sb="15" eb="17">
      <t>メンセキ</t>
    </rPh>
    <phoneticPr fontId="6"/>
  </si>
  <si>
    <t>喫煙場所を設置している場合はその場所について、平面図上で表示してください。</t>
    <rPh sb="0" eb="4">
      <t>キツエンバショ</t>
    </rPh>
    <rPh sb="5" eb="7">
      <t>セッチ</t>
    </rPh>
    <rPh sb="11" eb="13">
      <t>バアイ</t>
    </rPh>
    <rPh sb="16" eb="18">
      <t>バショ</t>
    </rPh>
    <rPh sb="23" eb="26">
      <t>ヘイメンズ</t>
    </rPh>
    <rPh sb="26" eb="27">
      <t>ジョウ</t>
    </rPh>
    <rPh sb="28" eb="30">
      <t>ヒョウジ</t>
    </rPh>
    <phoneticPr fontId="6"/>
  </si>
  <si>
    <t>送迎有の場合は可能地域等：</t>
    <rPh sb="9" eb="11">
      <t>チイキ</t>
    </rPh>
    <phoneticPr fontId="6"/>
  </si>
  <si>
    <t>※新規契約事業所については、開始年度と次年度の２年度分を提出してください（様式１－２のみ）</t>
    <rPh sb="1" eb="3">
      <t>シンキ</t>
    </rPh>
    <rPh sb="3" eb="5">
      <t>ケイヤク</t>
    </rPh>
    <rPh sb="5" eb="8">
      <t>ジギョウショ</t>
    </rPh>
    <rPh sb="14" eb="16">
      <t>カイシ</t>
    </rPh>
    <rPh sb="16" eb="18">
      <t>ネンド</t>
    </rPh>
    <rPh sb="19" eb="22">
      <t>ジネンド</t>
    </rPh>
    <rPh sb="24" eb="25">
      <t>ネン</t>
    </rPh>
    <rPh sb="25" eb="26">
      <t>ド</t>
    </rPh>
    <rPh sb="26" eb="27">
      <t>ブン</t>
    </rPh>
    <rPh sb="28" eb="30">
      <t>テイシュツ</t>
    </rPh>
    <rPh sb="37" eb="39">
      <t>ヨウシキ</t>
    </rPh>
    <phoneticPr fontId="6"/>
  </si>
  <si>
    <t>氏名</t>
    <phoneticPr fontId="6"/>
  </si>
  <si>
    <t>性別</t>
    <phoneticPr fontId="6"/>
  </si>
  <si>
    <t>住所</t>
    <phoneticPr fontId="6"/>
  </si>
  <si>
    <t>職名</t>
    <phoneticPr fontId="6"/>
  </si>
  <si>
    <t>勤務形態</t>
    <phoneticPr fontId="6"/>
  </si>
  <si>
    <t>資格</t>
    <phoneticPr fontId="6"/>
  </si>
  <si>
    <t>主な職歴等</t>
    <phoneticPr fontId="6"/>
  </si>
  <si>
    <t>勤務年月日</t>
    <phoneticPr fontId="6"/>
  </si>
  <si>
    <t>勤務先等</t>
    <phoneticPr fontId="6"/>
  </si>
  <si>
    <t>職務内容</t>
  </si>
  <si>
    <t>２　勤務形態には、法人内における ①専従 ②兼務 のいずれかの形態を記載してください
  （当該事業以外にも従事していれば②兼務となります）</t>
    <rPh sb="46" eb="48">
      <t>トウガイ</t>
    </rPh>
    <rPh sb="48" eb="50">
      <t>ジギョウ</t>
    </rPh>
    <rPh sb="50" eb="52">
      <t>イガイ</t>
    </rPh>
    <phoneticPr fontId="6"/>
  </si>
  <si>
    <t>～</t>
  </si>
  <si>
    <t>名称</t>
    <phoneticPr fontId="6"/>
  </si>
  <si>
    <t>名称（フリガナ）</t>
    <phoneticPr fontId="6"/>
  </si>
  <si>
    <t>所在（郵便番号）</t>
    <rPh sb="3" eb="7">
      <t>ユウビンバンゴウ</t>
    </rPh>
    <phoneticPr fontId="6"/>
  </si>
  <si>
    <t>電話番号</t>
    <phoneticPr fontId="6"/>
  </si>
  <si>
    <t>FAX番号</t>
    <phoneticPr fontId="6"/>
  </si>
  <si>
    <t>実施事業所情報</t>
    <phoneticPr fontId="6"/>
  </si>
  <si>
    <t>申請者（法人）情報</t>
    <rPh sb="7" eb="9">
      <t>ジョウホウ</t>
    </rPh>
    <phoneticPr fontId="6"/>
  </si>
  <si>
    <t>事業所名</t>
    <phoneticPr fontId="6"/>
  </si>
  <si>
    <t>書類作成担当者名</t>
    <rPh sb="0" eb="2">
      <t>ショルイ</t>
    </rPh>
    <rPh sb="2" eb="4">
      <t>サクセイ</t>
    </rPh>
    <rPh sb="4" eb="6">
      <t>タントウ</t>
    </rPh>
    <rPh sb="6" eb="7">
      <t>シャ</t>
    </rPh>
    <phoneticPr fontId="6"/>
  </si>
  <si>
    <t>責任者名</t>
    <phoneticPr fontId="6"/>
  </si>
  <si>
    <t>代表者名</t>
    <phoneticPr fontId="6"/>
  </si>
  <si>
    <t>代表者職名</t>
    <rPh sb="4" eb="5">
      <t>メイ</t>
    </rPh>
    <phoneticPr fontId="6"/>
  </si>
  <si>
    <t>責任者職名</t>
    <rPh sb="4" eb="5">
      <t>メイ</t>
    </rPh>
    <phoneticPr fontId="6"/>
  </si>
  <si>
    <t>所在地</t>
    <phoneticPr fontId="6"/>
  </si>
  <si>
    <t>実施する事業</t>
    <phoneticPr fontId="6"/>
  </si>
  <si>
    <t>利用者に金銭の負担を求める場合（当事業の利用者負担以外）、使途や額について書面で明らかにしていますか。</t>
  </si>
  <si>
    <t>確認事項</t>
  </si>
  <si>
    <t>送迎を行う際には、降車後に車内に人が残っていないことを確認していますか。</t>
  </si>
  <si>
    <t>雇用契約のない職員（ボランティア等）はいますか。</t>
    <phoneticPr fontId="6"/>
  </si>
  <si>
    <t>地震・浸水等の非常災害時の開所基準を定めていますか。</t>
    <phoneticPr fontId="6"/>
  </si>
  <si>
    <t>消火設備や非常災害用の設備を備えていますか。</t>
    <phoneticPr fontId="6"/>
  </si>
  <si>
    <t>使用期限を記入</t>
    <phoneticPr fontId="6"/>
  </si>
  <si>
    <t>→　有の場合、平面図に喫煙場所を記載してください</t>
  </si>
  <si>
    <t>喫煙場所はありますか。</t>
    <phoneticPr fontId="6"/>
  </si>
  <si>
    <t>・利用者に金銭の負担を求める場合（当事業の利用者負担以外）、使途や額について書面で明らかにしていますか。</t>
    <rPh sb="1" eb="4">
      <t>リヨウシャ</t>
    </rPh>
    <rPh sb="5" eb="7">
      <t>キンセン</t>
    </rPh>
    <rPh sb="8" eb="10">
      <t>フタン</t>
    </rPh>
    <rPh sb="11" eb="12">
      <t>モト</t>
    </rPh>
    <rPh sb="14" eb="16">
      <t>バアイ</t>
    </rPh>
    <rPh sb="17" eb="20">
      <t>トウジギョウ</t>
    </rPh>
    <rPh sb="21" eb="24">
      <t>リヨウシャ</t>
    </rPh>
    <rPh sb="24" eb="26">
      <t>フタン</t>
    </rPh>
    <rPh sb="26" eb="28">
      <t>イガイ</t>
    </rPh>
    <rPh sb="30" eb="32">
      <t>シト</t>
    </rPh>
    <rPh sb="33" eb="34">
      <t>ガク</t>
    </rPh>
    <rPh sb="38" eb="40">
      <t>ショメン</t>
    </rPh>
    <rPh sb="41" eb="42">
      <t>アキ</t>
    </rPh>
    <phoneticPr fontId="6"/>
  </si>
  <si>
    <t>（</t>
    <phoneticPr fontId="6"/>
  </si>
  <si>
    <t>はい</t>
    <phoneticPr fontId="6"/>
  </si>
  <si>
    <t>・</t>
    <phoneticPr fontId="6"/>
  </si>
  <si>
    <t>いいえ</t>
    <phoneticPr fontId="6"/>
  </si>
  <si>
    <t>該当なし</t>
    <rPh sb="0" eb="2">
      <t>ガイトウ</t>
    </rPh>
    <phoneticPr fontId="6"/>
  </si>
  <si>
    <t>）</t>
    <phoneticPr fontId="6"/>
  </si>
  <si>
    <t>・送迎を行う際には、降車後に車内に人が残っていないことを確認していますか。</t>
    <rPh sb="1" eb="3">
      <t>ソウゲイ</t>
    </rPh>
    <rPh sb="4" eb="5">
      <t>オコナ</t>
    </rPh>
    <rPh sb="6" eb="7">
      <t>サイ</t>
    </rPh>
    <rPh sb="10" eb="12">
      <t>コウシャ</t>
    </rPh>
    <rPh sb="12" eb="13">
      <t>ゴ</t>
    </rPh>
    <rPh sb="14" eb="16">
      <t>シャナイ</t>
    </rPh>
    <rPh sb="17" eb="18">
      <t>ヒト</t>
    </rPh>
    <rPh sb="19" eb="20">
      <t>ノコ</t>
    </rPh>
    <rPh sb="28" eb="30">
      <t>カクニン</t>
    </rPh>
    <phoneticPr fontId="6"/>
  </si>
  <si>
    <t>・雇用契約のない職員（ボランティア等）はいますか。</t>
    <rPh sb="1" eb="5">
      <t>コヨウケイヤク</t>
    </rPh>
    <rPh sb="8" eb="10">
      <t>ショクイン</t>
    </rPh>
    <rPh sb="17" eb="18">
      <t>トウ</t>
    </rPh>
    <phoneticPr fontId="6"/>
  </si>
  <si>
    <t>・消火設備や非常災害用の設備を備えていますか。</t>
    <rPh sb="1" eb="3">
      <t>ショウカ</t>
    </rPh>
    <rPh sb="3" eb="5">
      <t>セツビ</t>
    </rPh>
    <rPh sb="6" eb="8">
      <t>ヒジョウ</t>
    </rPh>
    <rPh sb="8" eb="11">
      <t>サイガイヨウ</t>
    </rPh>
    <rPh sb="12" eb="14">
      <t>セツビ</t>
    </rPh>
    <rPh sb="15" eb="16">
      <t>ソナ</t>
    </rPh>
    <phoneticPr fontId="6"/>
  </si>
  <si>
    <t>・地震・浸水等の非常災害時の開所基準を定めていますか。</t>
    <rPh sb="1" eb="3">
      <t>ジシン</t>
    </rPh>
    <rPh sb="4" eb="6">
      <t>シンスイ</t>
    </rPh>
    <rPh sb="6" eb="7">
      <t>トウ</t>
    </rPh>
    <rPh sb="8" eb="13">
      <t>ヒジョウサイガイジ</t>
    </rPh>
    <rPh sb="14" eb="18">
      <t>カイショキジュン</t>
    </rPh>
    <rPh sb="19" eb="20">
      <t>サダ</t>
    </rPh>
    <phoneticPr fontId="6"/>
  </si>
  <si>
    <t>・喫煙場所の有無</t>
    <rPh sb="1" eb="5">
      <t>キツエンバショ</t>
    </rPh>
    <rPh sb="6" eb="8">
      <t>ウム</t>
    </rPh>
    <phoneticPr fontId="6"/>
  </si>
  <si>
    <t>有</t>
    <phoneticPr fontId="6"/>
  </si>
  <si>
    <t>無</t>
  </si>
  <si>
    <t>→　はいの場合、</t>
    <rPh sb="5" eb="7">
      <t>バアイ</t>
    </rPh>
    <phoneticPr fontId="6"/>
  </si>
  <si>
    <t>・消火器の設置の有無</t>
  </si>
  <si>
    <t>⇒　有、かつ、設備・備品等一覧表（様式４）を省略する場合は</t>
  </si>
  <si>
    <t>本数、使用期限を記入</t>
    <phoneticPr fontId="6"/>
  </si>
  <si>
    <t>本／</t>
    <rPh sb="0" eb="1">
      <t>ホン</t>
    </rPh>
    <phoneticPr fontId="6"/>
  </si>
  <si>
    <t>＊複数本ある場合は、最も早い期限のものを記入</t>
  </si>
  <si>
    <t>日・祝日</t>
    <rPh sb="0" eb="1">
      <t>ニチ</t>
    </rPh>
    <rPh sb="2" eb="4">
      <t>シュクジツ</t>
    </rPh>
    <phoneticPr fontId="6"/>
  </si>
  <si>
    <t>対象者</t>
    <rPh sb="0" eb="3">
      <t>タイショウシャ</t>
    </rPh>
    <phoneticPr fontId="6"/>
  </si>
  <si>
    <t>児童（就学前）</t>
    <rPh sb="0" eb="2">
      <t>ジドウ</t>
    </rPh>
    <rPh sb="3" eb="6">
      <t>シュウガクマエ</t>
    </rPh>
    <phoneticPr fontId="6"/>
  </si>
  <si>
    <t>児童（小学生）</t>
    <rPh sb="0" eb="2">
      <t>ジドウ</t>
    </rPh>
    <rPh sb="3" eb="6">
      <t>ショウガクセイ</t>
    </rPh>
    <phoneticPr fontId="6"/>
  </si>
  <si>
    <t>児童（中学生）</t>
    <rPh sb="0" eb="2">
      <t>ジドウ</t>
    </rPh>
    <rPh sb="3" eb="6">
      <t>チュウガクセイ</t>
    </rPh>
    <phoneticPr fontId="6"/>
  </si>
  <si>
    <t>児童（高校生）</t>
    <rPh sb="0" eb="2">
      <t>ジドウ</t>
    </rPh>
    <rPh sb="3" eb="5">
      <t>コウコウ</t>
    </rPh>
    <phoneticPr fontId="6"/>
  </si>
  <si>
    <t>名</t>
    <rPh sb="0" eb="1">
      <t>メイ</t>
    </rPh>
    <phoneticPr fontId="6"/>
  </si>
  <si>
    <t>その他年間休業日</t>
    <rPh sb="2" eb="3">
      <t>タ</t>
    </rPh>
    <rPh sb="3" eb="5">
      <t>ネンカン</t>
    </rPh>
    <rPh sb="5" eb="8">
      <t>キュウギョウビ</t>
    </rPh>
    <phoneticPr fontId="6"/>
  </si>
  <si>
    <t>その他</t>
    <rPh sb="2" eb="3">
      <t>タ</t>
    </rPh>
    <phoneticPr fontId="6"/>
  </si>
  <si>
    <t>食事提供</t>
    <rPh sb="0" eb="4">
      <t>ショクジテイキョウ</t>
    </rPh>
    <phoneticPr fontId="6"/>
  </si>
  <si>
    <t>入浴</t>
    <rPh sb="0" eb="2">
      <t>ニュウヨク</t>
    </rPh>
    <phoneticPr fontId="6"/>
  </si>
  <si>
    <t>看護師の配置</t>
    <rPh sb="0" eb="3">
      <t>カンゴシ</t>
    </rPh>
    <rPh sb="4" eb="6">
      <t>ハイチ</t>
    </rPh>
    <phoneticPr fontId="6"/>
  </si>
  <si>
    <t>送迎</t>
    <rPh sb="0" eb="2">
      <t>ソウゲイ</t>
    </rPh>
    <phoneticPr fontId="6"/>
  </si>
  <si>
    <t>送迎有の場合は、可能地域等</t>
    <rPh sb="0" eb="2">
      <t>ソウゲイ</t>
    </rPh>
    <rPh sb="2" eb="3">
      <t>アリ</t>
    </rPh>
    <rPh sb="4" eb="6">
      <t>バアイ</t>
    </rPh>
    <rPh sb="8" eb="12">
      <t>カノウチイキ</t>
    </rPh>
    <rPh sb="12" eb="13">
      <t>トウ</t>
    </rPh>
    <phoneticPr fontId="6"/>
  </si>
  <si>
    <t>利用者定率負担以外に必要な費用</t>
  </si>
  <si>
    <t>事業目的</t>
    <rPh sb="0" eb="2">
      <t>ジギョウ</t>
    </rPh>
    <rPh sb="2" eb="4">
      <t>モクテキ</t>
    </rPh>
    <phoneticPr fontId="6"/>
  </si>
  <si>
    <t>事業方針</t>
    <rPh sb="0" eb="2">
      <t>ジギョウ</t>
    </rPh>
    <rPh sb="2" eb="4">
      <t>ホウシン</t>
    </rPh>
    <phoneticPr fontId="6"/>
  </si>
  <si>
    <t>避難訓練の実施状況</t>
    <rPh sb="0" eb="4">
      <t>ヒナンクンレン</t>
    </rPh>
    <rPh sb="5" eb="7">
      <t>ジッシ</t>
    </rPh>
    <rPh sb="7" eb="9">
      <t>ジョウキョウ</t>
    </rPh>
    <phoneticPr fontId="6"/>
  </si>
  <si>
    <t>非常災害時マニュアル等の作成状況</t>
    <rPh sb="0" eb="2">
      <t>ヒジョウ</t>
    </rPh>
    <rPh sb="2" eb="4">
      <t>サイガイ</t>
    </rPh>
    <rPh sb="4" eb="5">
      <t>ジ</t>
    </rPh>
    <rPh sb="10" eb="11">
      <t>トウ</t>
    </rPh>
    <rPh sb="12" eb="14">
      <t>サクセイ</t>
    </rPh>
    <rPh sb="14" eb="16">
      <t>ジョウキョウ</t>
    </rPh>
    <phoneticPr fontId="6"/>
  </si>
  <si>
    <t>4月</t>
    <rPh sb="1" eb="2">
      <t>ガツ</t>
    </rPh>
    <phoneticPr fontId="6"/>
  </si>
  <si>
    <t>5月</t>
  </si>
  <si>
    <t>6月</t>
  </si>
  <si>
    <t>7月</t>
  </si>
  <si>
    <t>8月</t>
  </si>
  <si>
    <t>9月</t>
  </si>
  <si>
    <t>10月</t>
  </si>
  <si>
    <t>11月</t>
  </si>
  <si>
    <t>12月</t>
  </si>
  <si>
    <t>1月</t>
  </si>
  <si>
    <t>2月</t>
  </si>
  <si>
    <t>3月</t>
  </si>
  <si>
    <t>利用者予定数</t>
    <rPh sb="0" eb="3">
      <t>リヨウシャ</t>
    </rPh>
    <rPh sb="3" eb="5">
      <t>ヨテイ</t>
    </rPh>
    <rPh sb="5" eb="6">
      <t>スウ</t>
    </rPh>
    <phoneticPr fontId="6"/>
  </si>
  <si>
    <t>前年度実績利用者数</t>
    <rPh sb="0" eb="3">
      <t>ゼンネンド</t>
    </rPh>
    <rPh sb="3" eb="5">
      <t>ジッセキ</t>
    </rPh>
    <rPh sb="5" eb="8">
      <t>リヨウシャ</t>
    </rPh>
    <rPh sb="8" eb="9">
      <t>スウ</t>
    </rPh>
    <phoneticPr fontId="6"/>
  </si>
  <si>
    <t>※従業員全員分を入力してください。</t>
    <rPh sb="1" eb="4">
      <t>ジュウギョウイン</t>
    </rPh>
    <rPh sb="4" eb="6">
      <t>ゼンイン</t>
    </rPh>
    <rPh sb="6" eb="7">
      <t>ブン</t>
    </rPh>
    <rPh sb="8" eb="10">
      <t>ニュウリョク</t>
    </rPh>
    <phoneticPr fontId="6"/>
  </si>
  <si>
    <t>氏名（フリガナ）</t>
    <phoneticPr fontId="6"/>
  </si>
  <si>
    <t>生年月日</t>
    <rPh sb="0" eb="4">
      <t>セイネンガッピ</t>
    </rPh>
    <phoneticPr fontId="6"/>
  </si>
  <si>
    <t>住所</t>
    <rPh sb="0" eb="2">
      <t>ジュウショ</t>
    </rPh>
    <phoneticPr fontId="6"/>
  </si>
  <si>
    <t>建 築 物 関 連 法 令 協 議 記 録</t>
    <phoneticPr fontId="6"/>
  </si>
  <si>
    <t>協議日時</t>
    <phoneticPr fontId="6"/>
  </si>
  <si>
    <t>担当者名</t>
    <phoneticPr fontId="6"/>
  </si>
  <si>
    <t xml:space="preserve"> ・　市街化調整区域内に立地するか、否かについて　</t>
    <phoneticPr fontId="6"/>
  </si>
  <si>
    <t xml:space="preserve">       →有の場合は、建築物の所有状況     </t>
    <phoneticPr fontId="6"/>
  </si>
  <si>
    <t xml:space="preserve"> （手続き状況及び指導事項）</t>
    <phoneticPr fontId="6"/>
  </si>
  <si>
    <t>２　都市計画法（開発許可）担当部署との協議記録</t>
    <phoneticPr fontId="6"/>
  </si>
  <si>
    <t>担当部署</t>
    <phoneticPr fontId="6"/>
  </si>
  <si>
    <t>1 実施事業内容</t>
    <rPh sb="6" eb="8">
      <t>ナイヨウ</t>
    </rPh>
    <phoneticPr fontId="6"/>
  </si>
  <si>
    <t>1-2 実施事業内容</t>
    <rPh sb="8" eb="10">
      <t>ナイヨウ</t>
    </rPh>
    <phoneticPr fontId="6"/>
  </si>
  <si>
    <t>2 事業に従事する職員</t>
    <rPh sb="2" eb="4">
      <t>ジギョウ</t>
    </rPh>
    <rPh sb="5" eb="7">
      <t>ジュウジ</t>
    </rPh>
    <rPh sb="9" eb="11">
      <t>ショクイン</t>
    </rPh>
    <phoneticPr fontId="6"/>
  </si>
  <si>
    <t>4 設備・備品等一覧表</t>
    <phoneticPr fontId="6"/>
  </si>
  <si>
    <t>設備の概要</t>
    <phoneticPr fontId="6"/>
  </si>
  <si>
    <t>室名</t>
  </si>
  <si>
    <t>室の内容</t>
    <rPh sb="2" eb="4">
      <t>ナイヨウ</t>
    </rPh>
    <phoneticPr fontId="6"/>
  </si>
  <si>
    <t>室の面積・設備の品目及び数量等</t>
    <phoneticPr fontId="6"/>
  </si>
  <si>
    <t>5 緊急時・苦情等の対応</t>
    <rPh sb="8" eb="9">
      <t>トウ</t>
    </rPh>
    <phoneticPr fontId="6"/>
  </si>
  <si>
    <t>緊急時の対応</t>
    <phoneticPr fontId="6"/>
  </si>
  <si>
    <t>利用者又はその家族等からの相談又は苦情等に対応する常設の窓口（連絡先）、担当者</t>
    <phoneticPr fontId="6"/>
  </si>
  <si>
    <t>円滑かつ迅速に苦情を解決するための処理体制・手順</t>
    <phoneticPr fontId="6"/>
  </si>
  <si>
    <t>※上記の具体的な対応方針</t>
    <rPh sb="1" eb="3">
      <t>ジョウキ</t>
    </rPh>
    <phoneticPr fontId="6"/>
  </si>
  <si>
    <t>その他参考事項</t>
    <phoneticPr fontId="6"/>
  </si>
  <si>
    <t>ホームページ</t>
  </si>
  <si>
    <t>e-mail</t>
    <phoneticPr fontId="6"/>
  </si>
  <si>
    <t>請求事務</t>
    <phoneticPr fontId="6"/>
  </si>
  <si>
    <t>３　建築基準法担当部署との協議記録</t>
    <phoneticPr fontId="6"/>
  </si>
  <si>
    <t>10 役員名簿</t>
    <rPh sb="3" eb="5">
      <t>ヤクイン</t>
    </rPh>
    <rPh sb="5" eb="7">
      <t>メイボ</t>
    </rPh>
    <phoneticPr fontId="6"/>
  </si>
  <si>
    <t>12 医療的ケアを必要とする障がい者（児）の受入れ体制に関する届出書</t>
    <rPh sb="3" eb="6">
      <t>イリョウテキ</t>
    </rPh>
    <rPh sb="9" eb="11">
      <t>ヒツヨウ</t>
    </rPh>
    <rPh sb="14" eb="15">
      <t>ショウ</t>
    </rPh>
    <rPh sb="17" eb="18">
      <t>シャ</t>
    </rPh>
    <rPh sb="19" eb="20">
      <t>ジ</t>
    </rPh>
    <rPh sb="22" eb="24">
      <t>ウケイ</t>
    </rPh>
    <rPh sb="25" eb="27">
      <t>タイセイ</t>
    </rPh>
    <rPh sb="28" eb="29">
      <t>カン</t>
    </rPh>
    <rPh sb="31" eb="34">
      <t>トドケデショ</t>
    </rPh>
    <phoneticPr fontId="6"/>
  </si>
  <si>
    <t>異動区分</t>
  </si>
  <si>
    <t>適用年月日</t>
    <phoneticPr fontId="6"/>
  </si>
  <si>
    <t>配置する看護職員</t>
  </si>
  <si>
    <t>職種</t>
    <phoneticPr fontId="6"/>
  </si>
  <si>
    <t>作成年月日</t>
    <rPh sb="0" eb="2">
      <t>サクセイ</t>
    </rPh>
    <rPh sb="2" eb="5">
      <t>ネンガッピ</t>
    </rPh>
    <phoneticPr fontId="6"/>
  </si>
  <si>
    <t>有、かつ、設備・備品等一覧表（様式４）を省略する場合は回答してください。　※複数本ある場合は、最も早い期限のものを記入してください。</t>
    <rPh sb="27" eb="29">
      <t>カイトウ</t>
    </rPh>
    <phoneticPr fontId="6"/>
  </si>
  <si>
    <t>3 平面図</t>
    <rPh sb="2" eb="5">
      <t>ヘイメンズ</t>
    </rPh>
    <phoneticPr fontId="6"/>
  </si>
  <si>
    <t>※申請年度の４月１日時点で、市に届出している内容に変更がない場合は省略可能です。</t>
    <rPh sb="35" eb="37">
      <t>カノウ</t>
    </rPh>
    <phoneticPr fontId="6"/>
  </si>
  <si>
    <t>※位置図（事業所の場所が分かるもの（地図））と事業所内外の写真を添付してください。</t>
    <rPh sb="32" eb="34">
      <t>テンプ</t>
    </rPh>
    <phoneticPr fontId="6"/>
  </si>
  <si>
    <t>※実施事業ごとに入力してください。</t>
  </si>
  <si>
    <t>※実施事業ごとに入力してください。</t>
    <phoneticPr fontId="6"/>
  </si>
  <si>
    <t>　その場合は、障がい福祉課の連絡先を忘れずに記載してください。</t>
    <rPh sb="3" eb="5">
      <t>バアイ</t>
    </rPh>
    <phoneticPr fontId="6"/>
  </si>
  <si>
    <t>※「様式５」は事業所のよく見える位置に掲示してください。</t>
    <rPh sb="2" eb="4">
      <t>ヨウシキ</t>
    </rPh>
    <phoneticPr fontId="6"/>
  </si>
  <si>
    <t xml:space="preserve">   （注）上記担当部署との協議に使用した建築図面は、申請内容と同一であること。            </t>
    <phoneticPr fontId="6"/>
  </si>
  <si>
    <t>※法人に対し業務を執行する社員、取締役、執行役又はこれらに準ずる者と同等の支配力を有するものと認められる者を記載してください。</t>
    <phoneticPr fontId="6"/>
  </si>
  <si>
    <t>書類作成担当者TEL</t>
    <rPh sb="0" eb="2">
      <t>ショルイ</t>
    </rPh>
    <rPh sb="2" eb="4">
      <t>サクセイ</t>
    </rPh>
    <rPh sb="4" eb="6">
      <t>タントウ</t>
    </rPh>
    <rPh sb="6" eb="7">
      <t>シャ</t>
    </rPh>
    <phoneticPr fontId="6"/>
  </si>
  <si>
    <t>書類作成担当者TEL</t>
    <phoneticPr fontId="6"/>
  </si>
  <si>
    <t>令和７年度倉敷市障がい者地域生活支援事業委託契約書第１７条第１項各号の規定に該当しない旨の誓約書</t>
    <rPh sb="0" eb="2">
      <t>レイワ</t>
    </rPh>
    <rPh sb="3" eb="4">
      <t>ネン</t>
    </rPh>
    <rPh sb="5" eb="8">
      <t>クラシキシ</t>
    </rPh>
    <rPh sb="8" eb="9">
      <t>ショウ</t>
    </rPh>
    <rPh sb="11" eb="12">
      <t>シャ</t>
    </rPh>
    <rPh sb="12" eb="14">
      <t>チイキ</t>
    </rPh>
    <rPh sb="14" eb="16">
      <t>セイカツ</t>
    </rPh>
    <rPh sb="16" eb="18">
      <t>シエン</t>
    </rPh>
    <rPh sb="18" eb="20">
      <t>ジギョウ</t>
    </rPh>
    <rPh sb="20" eb="22">
      <t>イタク</t>
    </rPh>
    <rPh sb="22" eb="25">
      <t>ケイヤクショ</t>
    </rPh>
    <rPh sb="25" eb="26">
      <t>ダイ</t>
    </rPh>
    <rPh sb="28" eb="29">
      <t>ジョウ</t>
    </rPh>
    <rPh sb="29" eb="30">
      <t>ダイ</t>
    </rPh>
    <rPh sb="31" eb="32">
      <t>コウ</t>
    </rPh>
    <rPh sb="32" eb="34">
      <t>カクゴウ</t>
    </rPh>
    <rPh sb="35" eb="37">
      <t>キテイ</t>
    </rPh>
    <rPh sb="38" eb="40">
      <t>ガイトウ</t>
    </rPh>
    <rPh sb="43" eb="44">
      <t>ムネ</t>
    </rPh>
    <rPh sb="45" eb="48">
      <t>セイヤクショ</t>
    </rPh>
    <phoneticPr fontId="6"/>
  </si>
  <si>
    <t>当法人（別紙「役員名簿」記載の役員を含む。）は、令和７年度倉敷市障がい者地域生活支援事業委託契約（以下、「当該契約」という。）の解除要件について規定している、次に掲げる当該契約書第１７条第１項各号のいずれにも該当しないことを誓約します。</t>
    <rPh sb="49" eb="51">
      <t>イカ</t>
    </rPh>
    <rPh sb="53" eb="55">
      <t>トウガイ</t>
    </rPh>
    <rPh sb="55" eb="57">
      <t>ケイヤク</t>
    </rPh>
    <rPh sb="64" eb="66">
      <t>カイジョ</t>
    </rPh>
    <rPh sb="66" eb="68">
      <t>ヨウケン</t>
    </rPh>
    <rPh sb="72" eb="74">
      <t>キテイ</t>
    </rPh>
    <rPh sb="84" eb="86">
      <t>トウガイ</t>
    </rPh>
    <rPh sb="86" eb="88">
      <t>ケイヤク</t>
    </rPh>
    <rPh sb="93" eb="94">
      <t>ダイ</t>
    </rPh>
    <rPh sb="95" eb="96">
      <t>コウ</t>
    </rPh>
    <rPh sb="96" eb="98">
      <t>カクゴウ</t>
    </rPh>
    <phoneticPr fontId="6"/>
  </si>
  <si>
    <t>　　　　※看護職員 ： 保健師、助産師、看護師又は准看護師</t>
    <rPh sb="5" eb="9">
      <t>カンゴショクイン</t>
    </rPh>
    <rPh sb="12" eb="15">
      <t>ホケンシ</t>
    </rPh>
    <rPh sb="16" eb="19">
      <t>ジョサンシ</t>
    </rPh>
    <rPh sb="20" eb="23">
      <t>カンゴシ</t>
    </rPh>
    <rPh sb="23" eb="24">
      <t>マタ</t>
    </rPh>
    <rPh sb="25" eb="29">
      <t>ジュンカンゴシ</t>
    </rPh>
    <phoneticPr fontId="6"/>
  </si>
  <si>
    <r>
      <t>　　　　　</t>
    </r>
    <r>
      <rPr>
        <b/>
        <sz val="11"/>
        <rFont val="ＭＳ Ｐゴシック"/>
        <family val="3"/>
        <charset val="128"/>
      </rPr>
      <t>看護職員の資格者証を添付してください。</t>
    </r>
    <r>
      <rPr>
        <sz val="11"/>
        <rFont val="ＭＳ Ｐゴシック"/>
        <family val="3"/>
        <charset val="128"/>
      </rPr>
      <t>（届出済の方のものは不要）</t>
    </r>
    <rPh sb="5" eb="9">
      <t>カンゴショクイン</t>
    </rPh>
    <rPh sb="10" eb="14">
      <t>シカクシャショウ</t>
    </rPh>
    <rPh sb="15" eb="17">
      <t>テンプ</t>
    </rPh>
    <rPh sb="25" eb="28">
      <t>トドケデズ</t>
    </rPh>
    <rPh sb="29" eb="30">
      <t>カタ</t>
    </rPh>
    <rPh sb="34" eb="36">
      <t>フヨウ</t>
    </rPh>
    <phoneticPr fontId="6"/>
  </si>
  <si>
    <t>開始</t>
    <rPh sb="0" eb="2">
      <t>カイシ</t>
    </rPh>
    <phoneticPr fontId="6"/>
  </si>
  <si>
    <t>終了</t>
    <rPh sb="0" eb="2">
      <t>シュウリョウ</t>
    </rPh>
    <phoneticPr fontId="6"/>
  </si>
  <si>
    <t>名</t>
    <rPh sb="0" eb="1">
      <t>メイ</t>
    </rPh>
    <phoneticPr fontId="6"/>
  </si>
  <si>
    <t>就学前</t>
    <phoneticPr fontId="6"/>
  </si>
  <si>
    <t>児童（</t>
    <rPh sb="0" eb="2">
      <t>ジドウ</t>
    </rPh>
    <phoneticPr fontId="6"/>
  </si>
  <si>
    <t>小学生</t>
    <phoneticPr fontId="6"/>
  </si>
  <si>
    <t>中学生</t>
    <phoneticPr fontId="6"/>
  </si>
  <si>
    <t>高校生</t>
    <phoneticPr fontId="6"/>
  </si>
  <si>
    <t>）</t>
    <phoneticPr fontId="6"/>
  </si>
  <si>
    <t>はいの場合、消火器は設置していますか。</t>
    <phoneticPr fontId="6"/>
  </si>
  <si>
    <t>その他（</t>
    <rPh sb="2" eb="3">
      <t>タ</t>
    </rPh>
    <phoneticPr fontId="6"/>
  </si>
  <si>
    <t>)</t>
    <phoneticPr fontId="6"/>
  </si>
  <si>
    <t>看護師の配置（</t>
    <phoneticPr fontId="6"/>
  </si>
  <si>
    <t>常勤</t>
    <phoneticPr fontId="6"/>
  </si>
  <si>
    <t>非常勤</t>
    <phoneticPr fontId="6"/>
  </si>
  <si>
    <t>なし</t>
    <phoneticPr fontId="6"/>
  </si>
  <si>
    <t>）</t>
    <phoneticPr fontId="6"/>
  </si>
  <si>
    <t>年度分</t>
  </si>
  <si>
    <t>令和７</t>
    <rPh sb="0" eb="2">
      <t>レイワ</t>
    </rPh>
    <phoneticPr fontId="6"/>
  </si>
  <si>
    <t>：</t>
    <phoneticPr fontId="6"/>
  </si>
  <si>
    <t>※有の場合はマニュアル等をご提出ください</t>
  </si>
  <si>
    <t>月</t>
  </si>
  <si>
    <t>無</t>
    <rPh sb="0" eb="1">
      <t>ム</t>
    </rPh>
    <phoneticPr fontId="6"/>
  </si>
  <si>
    <t>合計</t>
    <rPh sb="0" eb="2">
      <t>ゴウケイ</t>
    </rPh>
    <phoneticPr fontId="6"/>
  </si>
  <si>
    <t>（印を付してください。）</t>
    <phoneticPr fontId="6"/>
  </si>
  <si>
    <t>氏名</t>
    <rPh sb="0" eb="2">
      <t>シメイ</t>
    </rPh>
    <phoneticPr fontId="6"/>
  </si>
  <si>
    <t>No</t>
    <phoneticPr fontId="6"/>
  </si>
  <si>
    <t>事業名：</t>
  </si>
  <si>
    <t>※別様に作成した図面にかえても結構です。</t>
  </si>
  <si>
    <t>事業所の場所の分かる位置図を添付してください。</t>
  </si>
  <si>
    <t>建物の外観と内部の写真を添付してください。</t>
  </si>
  <si>
    <t>※右記の「様式３」に入力してください。別様に作成した書類がある場合は「様式３」として提出してください。</t>
    <rPh sb="1" eb="3">
      <t>ウキ</t>
    </rPh>
    <rPh sb="5" eb="7">
      <t>ヨウシキ</t>
    </rPh>
    <rPh sb="10" eb="12">
      <t>ニュウリョク</t>
    </rPh>
    <rPh sb="31" eb="33">
      <t>バアイ</t>
    </rPh>
    <rPh sb="35" eb="37">
      <t>ヨウシキ</t>
    </rPh>
    <rPh sb="42" eb="44">
      <t>テイシュツ</t>
    </rPh>
    <phoneticPr fontId="6"/>
  </si>
  <si>
    <t>※別様に作成した書類がある場合は入力不要です。「様式４」として提出してください。</t>
    <rPh sb="13" eb="15">
      <t>バアイ</t>
    </rPh>
    <rPh sb="16" eb="18">
      <t>ニュウリョク</t>
    </rPh>
    <rPh sb="18" eb="20">
      <t>フヨウ</t>
    </rPh>
    <rPh sb="24" eb="26">
      <t>ヨウシキ</t>
    </rPh>
    <rPh sb="31" eb="33">
      <t>テイシュツ</t>
    </rPh>
    <phoneticPr fontId="6"/>
  </si>
  <si>
    <t>※様式４（4 設備・備品等一覧表）で記載した部屋の名称と整合を図ってください。</t>
    <rPh sb="7" eb="9">
      <t>セツビ</t>
    </rPh>
    <rPh sb="10" eb="12">
      <t>ビヒン</t>
    </rPh>
    <rPh sb="12" eb="13">
      <t>トウ</t>
    </rPh>
    <rPh sb="13" eb="15">
      <t>イチラン</t>
    </rPh>
    <rPh sb="15" eb="16">
      <t>ヒョウ</t>
    </rPh>
    <rPh sb="31" eb="32">
      <t>ハカ</t>
    </rPh>
    <phoneticPr fontId="6"/>
  </si>
  <si>
    <t>※様式３（3 平面図）で記載した部屋の名称と整合を図ってください。</t>
    <rPh sb="7" eb="10">
      <t>ヘイメンズ</t>
    </rPh>
    <rPh sb="25" eb="26">
      <t>ハカ</t>
    </rPh>
    <phoneticPr fontId="6"/>
  </si>
  <si>
    <t>本数を記入</t>
    <phoneticPr fontId="6"/>
  </si>
  <si>
    <t>※別様に作成した書類がある場合は入力不要です。「様式５」として提出してください。</t>
    <rPh sb="13" eb="15">
      <t>バアイ</t>
    </rPh>
    <rPh sb="16" eb="18">
      <t>ニュウリョク</t>
    </rPh>
    <rPh sb="18" eb="20">
      <t>フヨウ</t>
    </rPh>
    <rPh sb="24" eb="26">
      <t>ヨウシキ</t>
    </rPh>
    <rPh sb="31" eb="33">
      <t>テイシュツ</t>
    </rPh>
    <phoneticPr fontId="6"/>
  </si>
  <si>
    <t>※別様に作成した書類にかえても結構です。その場合は、障がい福祉課の連絡先を忘れずに記載してください。</t>
    <rPh sb="4" eb="6">
      <t>サクセイ</t>
    </rPh>
    <rPh sb="22" eb="24">
      <t>バアイ</t>
    </rPh>
    <rPh sb="26" eb="27">
      <t>ショウ</t>
    </rPh>
    <rPh sb="29" eb="31">
      <t>フクシ</t>
    </rPh>
    <rPh sb="31" eb="32">
      <t>カ</t>
    </rPh>
    <rPh sb="33" eb="36">
      <t>レンラクサキ</t>
    </rPh>
    <rPh sb="37" eb="38">
      <t>ワス</t>
    </rPh>
    <rPh sb="41" eb="43">
      <t>キサイ</t>
    </rPh>
    <phoneticPr fontId="6"/>
  </si>
  <si>
    <t>※事業所のよく見える位置に掲示してください。</t>
    <phoneticPr fontId="6"/>
  </si>
  <si>
    <t>〒710-8565　倉敷市西中新田640番地　　TEL：086-426-3287、FAX：086-421-4411</t>
    <phoneticPr fontId="6"/>
  </si>
  <si>
    <t>倉敷市役所　障がい福祉課　事業所指導室</t>
    <phoneticPr fontId="6"/>
  </si>
  <si>
    <t>本事業所で解決できない苦情は、倉敷市役所　事業所指導室に申し立てることができます。</t>
    <phoneticPr fontId="6"/>
  </si>
  <si>
    <t>NO.</t>
    <phoneticPr fontId="6"/>
  </si>
  <si>
    <t>申請者（法人）名（　</t>
    <rPh sb="0" eb="3">
      <t>シンセイシャ</t>
    </rPh>
    <rPh sb="4" eb="6">
      <t>ホウジン</t>
    </rPh>
    <rPh sb="7" eb="8">
      <t>メイ</t>
    </rPh>
    <phoneticPr fontId="6"/>
  </si>
  <si>
    <t>)</t>
    <phoneticPr fontId="6"/>
  </si>
  <si>
    <t>①新規</t>
    <rPh sb="1" eb="3">
      <t>シンキ</t>
    </rPh>
    <phoneticPr fontId="6"/>
  </si>
  <si>
    <t>②変更</t>
    <rPh sb="1" eb="3">
      <t>ヘンコウ</t>
    </rPh>
    <phoneticPr fontId="6"/>
  </si>
  <si>
    <t>医療的ケアを必要とする障がい者（児）の受入れ体制に関する届出書</t>
  </si>
  <si>
    <t>地域生活支援事業所用</t>
  </si>
  <si>
    <t>　　　　　医ケア者（児）を受入れた際の看護職員の配置が分かるもの（出勤簿、タイムカード等）を残しておいてください。</t>
    <rPh sb="5" eb="6">
      <t>イ</t>
    </rPh>
    <rPh sb="8" eb="9">
      <t>シャ</t>
    </rPh>
    <rPh sb="10" eb="11">
      <t>ジ</t>
    </rPh>
    <rPh sb="13" eb="15">
      <t>ウケイ</t>
    </rPh>
    <rPh sb="17" eb="18">
      <t>サイ</t>
    </rPh>
    <rPh sb="19" eb="23">
      <t>カンゴショクイン</t>
    </rPh>
    <rPh sb="24" eb="26">
      <t>ハイチ</t>
    </rPh>
    <rPh sb="27" eb="28">
      <t>ワ</t>
    </rPh>
    <rPh sb="33" eb="36">
      <t>シュッキンボ</t>
    </rPh>
    <rPh sb="43" eb="44">
      <t>トウ</t>
    </rPh>
    <rPh sb="46" eb="47">
      <t>ノコ</t>
    </rPh>
    <phoneticPr fontId="21"/>
  </si>
  <si>
    <t>　　　　　看護職員が変更になった場合は届出をしてください。</t>
    <rPh sb="5" eb="9">
      <t>カンゴショクイン</t>
    </rPh>
    <rPh sb="10" eb="12">
      <t>ヘンコウ</t>
    </rPh>
    <rPh sb="16" eb="18">
      <t>バアイ</t>
    </rPh>
    <rPh sb="19" eb="21">
      <t>トドケデ</t>
    </rPh>
    <phoneticPr fontId="6"/>
  </si>
  <si>
    <t>　　　　　（届出済の職員も含めて、配置する看護職員全員を記載してください）</t>
    <phoneticPr fontId="6"/>
  </si>
  <si>
    <t>非常災害設備等</t>
    <rPh sb="0" eb="7">
      <t>ヒジョウサイガイセツビトウ</t>
    </rPh>
    <phoneticPr fontId="6"/>
  </si>
  <si>
    <t>消火器の設置</t>
    <rPh sb="0" eb="3">
      <t>ショウカキ</t>
    </rPh>
    <rPh sb="4" eb="6">
      <t>セッチ</t>
    </rPh>
    <phoneticPr fontId="6"/>
  </si>
  <si>
    <t>（消火器ありの場合は）本数</t>
    <rPh sb="1" eb="4">
      <t>ショウカキ</t>
    </rPh>
    <rPh sb="7" eb="9">
      <t>バアイ</t>
    </rPh>
    <rPh sb="11" eb="13">
      <t>ホンスウ</t>
    </rPh>
    <phoneticPr fontId="6"/>
  </si>
  <si>
    <t>（消火器あり場合は）使用期限</t>
    <rPh sb="1" eb="4">
      <t>ショウカキ</t>
    </rPh>
    <rPh sb="6" eb="8">
      <t>バアイ</t>
    </rPh>
    <rPh sb="10" eb="14">
      <t>シヨウキゲン</t>
    </rPh>
    <phoneticPr fontId="6"/>
  </si>
  <si>
    <t>サービス提供上配慮すべき設備</t>
    <phoneticPr fontId="6"/>
  </si>
  <si>
    <t>設備の規格及び数量</t>
    <phoneticPr fontId="6"/>
  </si>
  <si>
    <t>あり</t>
    <phoneticPr fontId="6"/>
  </si>
  <si>
    <t>なし</t>
    <phoneticPr fontId="6"/>
  </si>
  <si>
    <t>本</t>
    <rPh sb="0" eb="1">
      <t>ホン</t>
    </rPh>
    <phoneticPr fontId="6"/>
  </si>
  <si>
    <t>年</t>
    <rPh sb="0" eb="1">
      <t>ネン</t>
    </rPh>
    <phoneticPr fontId="6"/>
  </si>
  <si>
    <t>※消火器</t>
    <rPh sb="1" eb="4">
      <t>ショウカキ</t>
    </rPh>
    <phoneticPr fontId="6"/>
  </si>
  <si>
    <t>・</t>
    <phoneticPr fontId="6"/>
  </si>
  <si>
    <t>消火器以外の設備</t>
    <rPh sb="0" eb="5">
      <t>ショウカキイガイ</t>
    </rPh>
    <rPh sb="6" eb="8">
      <t>セツビ</t>
    </rPh>
    <phoneticPr fontId="6"/>
  </si>
  <si>
    <t>　消火器ありの場合、本数と使用期限</t>
    <rPh sb="1" eb="4">
      <t>ショウカキ</t>
    </rPh>
    <rPh sb="7" eb="9">
      <t>バアイ</t>
    </rPh>
    <rPh sb="10" eb="12">
      <t>ホンスウ</t>
    </rPh>
    <rPh sb="13" eb="17">
      <t>シヨウキゲン</t>
    </rPh>
    <phoneticPr fontId="6"/>
  </si>
  <si>
    <t>日中一時支援（日中型）</t>
    <rPh sb="0" eb="6">
      <t>ニッチュウイチジシエン</t>
    </rPh>
    <rPh sb="7" eb="10">
      <t>ニッチュウガタ</t>
    </rPh>
    <phoneticPr fontId="6"/>
  </si>
  <si>
    <t>日中一時支援（タイムケア型）</t>
    <rPh sb="0" eb="6">
      <t>ニッチュウイチジシエン</t>
    </rPh>
    <rPh sb="12" eb="13">
      <t>ガタ</t>
    </rPh>
    <phoneticPr fontId="6"/>
  </si>
  <si>
    <t>移動支援（個別支援型）</t>
    <rPh sb="0" eb="4">
      <t>イドウシエン</t>
    </rPh>
    <rPh sb="5" eb="10">
      <t>コベツシエンガタ</t>
    </rPh>
    <phoneticPr fontId="6"/>
  </si>
  <si>
    <t>移動支援（グループ支援型）</t>
    <rPh sb="0" eb="4">
      <t>イドウシエン</t>
    </rPh>
    <rPh sb="9" eb="12">
      <t>シエンガタ</t>
    </rPh>
    <phoneticPr fontId="6"/>
  </si>
  <si>
    <t>移動支援（送迎支援型）</t>
    <rPh sb="0" eb="4">
      <t>イドウシエン</t>
    </rPh>
    <rPh sb="5" eb="10">
      <t>ソウゲイシエンガタ</t>
    </rPh>
    <phoneticPr fontId="6"/>
  </si>
  <si>
    <t>地域活動支援センターⅡ型</t>
    <rPh sb="0" eb="6">
      <t>チイキカツドウシエン</t>
    </rPh>
    <rPh sb="11" eb="12">
      <t>ガタ</t>
    </rPh>
    <phoneticPr fontId="6"/>
  </si>
  <si>
    <t>日中一時支援事業（医療型）</t>
    <phoneticPr fontId="6"/>
  </si>
  <si>
    <t>こちらは、新規契約の事業所用です。
このリストも必ず一緒に提出願います。
下記の書類提出後、内容に不備等なければ契約書を送付します。</t>
    <phoneticPr fontId="21"/>
  </si>
  <si>
    <t>（様式０－１）</t>
    <rPh sb="1" eb="3">
      <t>ヨウシキ</t>
    </rPh>
    <phoneticPr fontId="21"/>
  </si>
  <si>
    <t>添付書類確認リスト（新規契約の事業所用）</t>
    <rPh sb="0" eb="2">
      <t>テンプ</t>
    </rPh>
    <rPh sb="2" eb="4">
      <t>ショルイ</t>
    </rPh>
    <rPh sb="4" eb="6">
      <t>カクニン</t>
    </rPh>
    <rPh sb="10" eb="14">
      <t>シンキケイヤク</t>
    </rPh>
    <rPh sb="15" eb="19">
      <t>ジギョウショヨウ</t>
    </rPh>
    <phoneticPr fontId="21"/>
  </si>
  <si>
    <t>書類作成担当者</t>
    <phoneticPr fontId="6"/>
  </si>
  <si>
    <t>チェック欄</t>
    <rPh sb="4" eb="5">
      <t>ラン</t>
    </rPh>
    <phoneticPr fontId="21"/>
  </si>
  <si>
    <t>下段の確認事項の欄も忘れずに記載すること</t>
    <phoneticPr fontId="21"/>
  </si>
  <si>
    <t>２年度分</t>
    <rPh sb="1" eb="2">
      <t>ネン</t>
    </rPh>
    <rPh sb="2" eb="3">
      <t>ド</t>
    </rPh>
    <rPh sb="3" eb="4">
      <t>ブン</t>
    </rPh>
    <phoneticPr fontId="21"/>
  </si>
  <si>
    <t>非常災害時マニュアル等</t>
    <rPh sb="0" eb="4">
      <t>ヒジョウサイガイ</t>
    </rPh>
    <rPh sb="4" eb="5">
      <t>ジ</t>
    </rPh>
    <rPh sb="10" eb="11">
      <t>トウ</t>
    </rPh>
    <phoneticPr fontId="6"/>
  </si>
  <si>
    <t>様式１－２において、非常災害時マニュアル「有」の場合</t>
    <phoneticPr fontId="6"/>
  </si>
  <si>
    <t>契約日（予定）時点のもの。下段の注意書きを確認すること</t>
    <rPh sb="0" eb="2">
      <t>ケイヤク</t>
    </rPh>
    <rPh sb="4" eb="6">
      <t>ヨテイ</t>
    </rPh>
    <rPh sb="7" eb="9">
      <t>ジテン</t>
    </rPh>
    <rPh sb="13" eb="15">
      <t>ゲダン</t>
    </rPh>
    <rPh sb="16" eb="19">
      <t>チュウイガ</t>
    </rPh>
    <rPh sb="21" eb="23">
      <t>カクニン</t>
    </rPh>
    <phoneticPr fontId="21"/>
  </si>
  <si>
    <r>
      <t xml:space="preserve">契約日（予定）時点のもの
</t>
    </r>
    <r>
      <rPr>
        <b/>
        <sz val="10"/>
        <color theme="1"/>
        <rFont val="ＭＳ Ｐゴシック"/>
        <family val="3"/>
        <charset val="128"/>
        <scheme val="minor"/>
      </rPr>
      <t>地域生活支援事業の事業名を記載し、配置職員名簿（様式２）の職員が記載されていること</t>
    </r>
    <rPh sb="0" eb="3">
      <t>ケイヤクビ</t>
    </rPh>
    <rPh sb="4" eb="6">
      <t>ヨテイ</t>
    </rPh>
    <rPh sb="7" eb="9">
      <t>ジテン</t>
    </rPh>
    <phoneticPr fontId="21"/>
  </si>
  <si>
    <t>下段の注意書きを確認すること</t>
    <rPh sb="3" eb="6">
      <t>チュウイガ</t>
    </rPh>
    <rPh sb="8" eb="10">
      <t>カクニン</t>
    </rPh>
    <phoneticPr fontId="21"/>
  </si>
  <si>
    <t>事業実施計画書の実施事業所情報（請求事務）の欄が転記されます。</t>
    <phoneticPr fontId="6"/>
  </si>
  <si>
    <t>委託契約日（予定）が保険期間に含まれているもの</t>
    <rPh sb="0" eb="2">
      <t>イタク</t>
    </rPh>
    <rPh sb="2" eb="5">
      <t>ケイヤクビ</t>
    </rPh>
    <rPh sb="6" eb="8">
      <t>ヨテイ</t>
    </rPh>
    <rPh sb="10" eb="12">
      <t>ホケン</t>
    </rPh>
    <rPh sb="12" eb="14">
      <t>キカン</t>
    </rPh>
    <rPh sb="15" eb="16">
      <t>フク</t>
    </rPh>
    <phoneticPr fontId="21"/>
  </si>
  <si>
    <t>収支予算書</t>
    <rPh sb="0" eb="5">
      <t>シュウシヨサンショ</t>
    </rPh>
    <phoneticPr fontId="21"/>
  </si>
  <si>
    <t>２年（24カ月）分</t>
    <rPh sb="1" eb="2">
      <t>ネン</t>
    </rPh>
    <rPh sb="6" eb="7">
      <t>ゲツ</t>
    </rPh>
    <rPh sb="8" eb="9">
      <t>ブン</t>
    </rPh>
    <phoneticPr fontId="21"/>
  </si>
  <si>
    <r>
      <t>貸借対照表、損益計算書、</t>
    </r>
    <r>
      <rPr>
        <b/>
        <sz val="10"/>
        <color theme="1"/>
        <rFont val="ＭＳ Ｐゴシック"/>
        <family val="3"/>
        <charset val="128"/>
        <scheme val="minor"/>
      </rPr>
      <t>販売費及び一般管理費の内訳</t>
    </r>
    <r>
      <rPr>
        <sz val="10"/>
        <color theme="1"/>
        <rFont val="ＭＳ Ｐゴシック"/>
        <family val="3"/>
        <charset val="128"/>
        <scheme val="minor"/>
      </rPr>
      <t>を添付</t>
    </r>
    <rPh sb="0" eb="2">
      <t>タイシャク</t>
    </rPh>
    <rPh sb="2" eb="5">
      <t>タイショウヒョウ</t>
    </rPh>
    <rPh sb="6" eb="8">
      <t>ソンエキ</t>
    </rPh>
    <rPh sb="8" eb="11">
      <t>ケイサンショ</t>
    </rPh>
    <rPh sb="12" eb="15">
      <t>ハンバイヒ</t>
    </rPh>
    <rPh sb="15" eb="16">
      <t>オヨ</t>
    </rPh>
    <rPh sb="17" eb="22">
      <t>イッパンカンリヒ</t>
    </rPh>
    <rPh sb="23" eb="25">
      <t>ウチワケ</t>
    </rPh>
    <rPh sb="26" eb="28">
      <t>テンプ</t>
    </rPh>
    <phoneticPr fontId="21"/>
  </si>
  <si>
    <t>委託契約日（予定）が賃貸借期間に含まれているもの。賃貸借契約が自動更新の場合は、そのことが分かる部分も提出すること
代表者等の個人名義の場合は、所有者から法人への賃貸借契約書が必要</t>
    <rPh sb="0" eb="2">
      <t>イタク</t>
    </rPh>
    <rPh sb="2" eb="5">
      <t>ケイヤクビ</t>
    </rPh>
    <rPh sb="6" eb="8">
      <t>ヨテイ</t>
    </rPh>
    <rPh sb="10" eb="13">
      <t>チンタイシャク</t>
    </rPh>
    <rPh sb="13" eb="15">
      <t>キカン</t>
    </rPh>
    <rPh sb="16" eb="17">
      <t>フク</t>
    </rPh>
    <rPh sb="25" eb="28">
      <t>チンタイシャク</t>
    </rPh>
    <rPh sb="28" eb="30">
      <t>ケイヤク</t>
    </rPh>
    <rPh sb="31" eb="33">
      <t>ジドウ</t>
    </rPh>
    <rPh sb="33" eb="35">
      <t>コウシン</t>
    </rPh>
    <rPh sb="36" eb="38">
      <t>バアイ</t>
    </rPh>
    <rPh sb="45" eb="46">
      <t>ワ</t>
    </rPh>
    <rPh sb="48" eb="50">
      <t>ブブン</t>
    </rPh>
    <rPh sb="51" eb="53">
      <t>テイシュツ</t>
    </rPh>
    <rPh sb="58" eb="62">
      <t>ダイヒョウシャトウ</t>
    </rPh>
    <rPh sb="63" eb="67">
      <t>コジンメイギ</t>
    </rPh>
    <rPh sb="68" eb="70">
      <t>バアイ</t>
    </rPh>
    <rPh sb="72" eb="75">
      <t>ショユウシャ</t>
    </rPh>
    <rPh sb="77" eb="79">
      <t>ホウジン</t>
    </rPh>
    <rPh sb="81" eb="87">
      <t>チンタイシャクケイヤクショ</t>
    </rPh>
    <rPh sb="88" eb="90">
      <t>ヒツヨウ</t>
    </rPh>
    <phoneticPr fontId="6"/>
  </si>
  <si>
    <t>法人に対し業務を執行する社員、取締役、執行役又はこれらに準ずる者と同等の支配力を有するものと認められる者を記載</t>
    <rPh sb="53" eb="55">
      <t>キサイ</t>
    </rPh>
    <phoneticPr fontId="21"/>
  </si>
  <si>
    <t>内容を確認したうえで、記名押印。契約書と同じ印であること</t>
    <rPh sb="0" eb="2">
      <t>ナイヨウ</t>
    </rPh>
    <rPh sb="3" eb="5">
      <t>カクニン</t>
    </rPh>
    <rPh sb="11" eb="13">
      <t>キメイ</t>
    </rPh>
    <rPh sb="13" eb="15">
      <t>オウイン</t>
    </rPh>
    <rPh sb="16" eb="19">
      <t>ケイヤクショ</t>
    </rPh>
    <rPh sb="20" eb="21">
      <t>オナ</t>
    </rPh>
    <rPh sb="22" eb="23">
      <t>イン</t>
    </rPh>
    <phoneticPr fontId="21"/>
  </si>
  <si>
    <t>事業所の平面図</t>
    <rPh sb="0" eb="3">
      <t>ジギョウショ</t>
    </rPh>
    <rPh sb="4" eb="7">
      <t>ヘイメンズ</t>
    </rPh>
    <phoneticPr fontId="21"/>
  </si>
  <si>
    <t>様式３</t>
    <rPh sb="0" eb="2">
      <t>ヨウシキ</t>
    </rPh>
    <phoneticPr fontId="21"/>
  </si>
  <si>
    <t>レイアウトが分かるもの
下段の備考を確認すること
設備・備品等一覧表（様式４）で記載した部屋の名称と整合を図ること
喫煙場所がある場合は平面図上で示すこと</t>
    <rPh sb="6" eb="7">
      <t>ワ</t>
    </rPh>
    <rPh sb="12" eb="14">
      <t>ゲダン</t>
    </rPh>
    <rPh sb="15" eb="17">
      <t>ビコウ</t>
    </rPh>
    <rPh sb="18" eb="20">
      <t>カクニン</t>
    </rPh>
    <rPh sb="25" eb="27">
      <t>セツビ</t>
    </rPh>
    <rPh sb="28" eb="31">
      <t>ビヒントウ</t>
    </rPh>
    <rPh sb="31" eb="34">
      <t>イチランヒョウ</t>
    </rPh>
    <rPh sb="35" eb="37">
      <t>ヨウシキ</t>
    </rPh>
    <rPh sb="40" eb="42">
      <t>キサイ</t>
    </rPh>
    <rPh sb="44" eb="46">
      <t>ヘヤ</t>
    </rPh>
    <rPh sb="47" eb="49">
      <t>メイショウ</t>
    </rPh>
    <rPh sb="50" eb="52">
      <t>セイゴウ</t>
    </rPh>
    <rPh sb="53" eb="54">
      <t>ハカ</t>
    </rPh>
    <rPh sb="58" eb="62">
      <t>キツエンバショ</t>
    </rPh>
    <rPh sb="65" eb="67">
      <t>バアイ</t>
    </rPh>
    <rPh sb="68" eb="72">
      <t>ヘイメンズジョウ</t>
    </rPh>
    <rPh sb="73" eb="74">
      <t>シメ</t>
    </rPh>
    <phoneticPr fontId="21"/>
  </si>
  <si>
    <t>位置図</t>
    <rPh sb="0" eb="3">
      <t>イチズ</t>
    </rPh>
    <phoneticPr fontId="6"/>
  </si>
  <si>
    <t>任意の様式</t>
    <rPh sb="0" eb="2">
      <t>ニンイ</t>
    </rPh>
    <rPh sb="3" eb="5">
      <t>ヨウシキ</t>
    </rPh>
    <phoneticPr fontId="6"/>
  </si>
  <si>
    <t>事業所内外の写真</t>
    <rPh sb="0" eb="5">
      <t>ジギョウショナイガイ</t>
    </rPh>
    <rPh sb="6" eb="8">
      <t>シャシン</t>
    </rPh>
    <phoneticPr fontId="6"/>
  </si>
  <si>
    <t>平面図に撮影方向を記入すること</t>
    <rPh sb="0" eb="3">
      <t>ヘイメンズ</t>
    </rPh>
    <rPh sb="4" eb="8">
      <t>サツエイホウコウ</t>
    </rPh>
    <rPh sb="9" eb="11">
      <t>キニュウ</t>
    </rPh>
    <phoneticPr fontId="6"/>
  </si>
  <si>
    <t>消火器を設置している場合は本数と使用期限を記載</t>
    <rPh sb="4" eb="6">
      <t>セッチ</t>
    </rPh>
    <rPh sb="10" eb="12">
      <t>バアイ</t>
    </rPh>
    <rPh sb="13" eb="15">
      <t>ホンスウ</t>
    </rPh>
    <phoneticPr fontId="21"/>
  </si>
  <si>
    <t>直近３ヶ月以内に発行のもの</t>
    <rPh sb="0" eb="2">
      <t>チョッキン</t>
    </rPh>
    <rPh sb="4" eb="5">
      <t>ゲツ</t>
    </rPh>
    <rPh sb="5" eb="7">
      <t>イナイ</t>
    </rPh>
    <rPh sb="8" eb="10">
      <t>ハッコウ</t>
    </rPh>
    <phoneticPr fontId="21"/>
  </si>
  <si>
    <t>建築物関連法令協議記録</t>
    <rPh sb="0" eb="3">
      <t>ケンチクブツ</t>
    </rPh>
    <rPh sb="3" eb="5">
      <t>カンレン</t>
    </rPh>
    <rPh sb="5" eb="11">
      <t>ホウレイキョウギキロク</t>
    </rPh>
    <phoneticPr fontId="21"/>
  </si>
  <si>
    <t>看護職員を配置しており、医療的ケア者（児）を預かる時間帯を通して配置が可能な場合のみ提出</t>
    <rPh sb="0" eb="4">
      <t>カンゴショクイン</t>
    </rPh>
    <rPh sb="5" eb="7">
      <t>ハイチ</t>
    </rPh>
    <rPh sb="12" eb="15">
      <t>イリョウテキ</t>
    </rPh>
    <rPh sb="17" eb="18">
      <t>シャ</t>
    </rPh>
    <rPh sb="19" eb="20">
      <t>ジ</t>
    </rPh>
    <rPh sb="22" eb="23">
      <t>アズ</t>
    </rPh>
    <rPh sb="25" eb="28">
      <t>ジカンタイ</t>
    </rPh>
    <rPh sb="29" eb="30">
      <t>トオ</t>
    </rPh>
    <rPh sb="32" eb="34">
      <t>ハイチ</t>
    </rPh>
    <rPh sb="35" eb="37">
      <t>カノウ</t>
    </rPh>
    <rPh sb="38" eb="40">
      <t>バアイ</t>
    </rPh>
    <rPh sb="42" eb="44">
      <t>テイシュツ</t>
    </rPh>
    <phoneticPr fontId="6"/>
  </si>
  <si>
    <t>社会福祉法人くらしき</t>
    <rPh sb="0" eb="6">
      <t>シャカイフクシホウジン</t>
    </rPh>
    <phoneticPr fontId="6"/>
  </si>
  <si>
    <t>ｼｬｶｲﾌｸｼﾎｳｼﾞﾝｸﾗｼｷ</t>
  </si>
  <si>
    <t>710-8565</t>
  </si>
  <si>
    <t>倉敷市西中新田６４０番地</t>
    <rPh sb="0" eb="7">
      <t>クラシキシニシナカシンデン</t>
    </rPh>
    <rPh sb="10" eb="12">
      <t>バンチ</t>
    </rPh>
    <phoneticPr fontId="6"/>
  </si>
  <si>
    <t>○○○-○○○-○○○○</t>
  </si>
  <si>
    <t>理事長</t>
    <rPh sb="0" eb="3">
      <t>リジチョウ</t>
    </rPh>
    <phoneticPr fontId="6"/>
  </si>
  <si>
    <t>倉敷太郎</t>
    <rPh sb="0" eb="4">
      <t>クラシキタロウ</t>
    </rPh>
    <phoneticPr fontId="6"/>
  </si>
  <si>
    <t>記入例</t>
    <rPh sb="0" eb="3">
      <t>キニュウレイ</t>
    </rPh>
    <phoneticPr fontId="5"/>
  </si>
  <si>
    <t>記入例</t>
    <rPh sb="0" eb="3">
      <t>キニュウレイ</t>
    </rPh>
    <phoneticPr fontId="6"/>
  </si>
  <si>
    <t>3360******</t>
  </si>
  <si>
    <t>　デイサービスくらしき</t>
  </si>
  <si>
    <t>ﾃﾞｲｻｰﾋﾞｽｸﾗｼｷ</t>
  </si>
  <si>
    <t>710-0834</t>
  </si>
  <si>
    <t>倉敷市笹沖170</t>
    <rPh sb="0" eb="5">
      <t>クラシキシササオキ</t>
    </rPh>
    <phoneticPr fontId="6"/>
  </si>
  <si>
    <t>△△△-△△△-△△△△</t>
  </si>
  <si>
    <t>管理者</t>
    <rPh sb="0" eb="3">
      <t>カンリシャ</t>
    </rPh>
    <phoneticPr fontId="6"/>
  </si>
  <si>
    <t>倉敷　市花</t>
    <rPh sb="0" eb="2">
      <t>クラシキ</t>
    </rPh>
    <rPh sb="3" eb="4">
      <t>イチ</t>
    </rPh>
    <rPh sb="4" eb="5">
      <t>ハナ</t>
    </rPh>
    <phoneticPr fontId="6"/>
  </si>
  <si>
    <t>水島　さくら</t>
    <rPh sb="0" eb="2">
      <t>ミズシマ</t>
    </rPh>
    <phoneticPr fontId="6"/>
  </si>
  <si>
    <t>児島　光</t>
    <rPh sb="0" eb="2">
      <t>コジマ</t>
    </rPh>
    <rPh sb="3" eb="4">
      <t>ヒカ</t>
    </rPh>
    <phoneticPr fontId="6"/>
  </si>
  <si>
    <t>◇◇◇-◇◇◇-◇◇◇◇</t>
  </si>
  <si>
    <t>*****@*****.co.jp</t>
  </si>
  <si>
    <t>移動支援事業（個別支援型）</t>
    <phoneticPr fontId="6"/>
  </si>
  <si>
    <t>○</t>
  </si>
  <si>
    <t>×</t>
  </si>
  <si>
    <t>はい</t>
  </si>
  <si>
    <t>いいえ</t>
  </si>
  <si>
    <t>有</t>
  </si>
  <si>
    <t>日中一時支援</t>
  </si>
  <si>
    <t>1月1日～1月3日</t>
  </si>
  <si>
    <t>-</t>
  </si>
  <si>
    <t>非常勤</t>
  </si>
  <si>
    <t>事業所から車で片道20分以内</t>
    <rPh sb="0" eb="3">
      <t>ジギョウショ</t>
    </rPh>
    <rPh sb="5" eb="6">
      <t>クルマ</t>
    </rPh>
    <rPh sb="7" eb="9">
      <t>カタミチ</t>
    </rPh>
    <rPh sb="11" eb="12">
      <t>プン</t>
    </rPh>
    <rPh sb="12" eb="14">
      <t>イナイ</t>
    </rPh>
    <phoneticPr fontId="5"/>
  </si>
  <si>
    <t>営業時間外の預かりに対応した場合は、1時間につき2000円
おやつ代、共益費（光熱水費）として利用１回につき100円
当日キャンセル料：500円</t>
  </si>
  <si>
    <t>障がい児の日中における活動の場を確保し、障がい児を日常的に介護している家族の就労支援や一時的な休息を目的とする。</t>
    <rPh sb="0" eb="1">
      <t>ショウ</t>
    </rPh>
    <rPh sb="3" eb="4">
      <t>ジ</t>
    </rPh>
    <rPh sb="5" eb="7">
      <t>ニッチュウ</t>
    </rPh>
    <rPh sb="11" eb="13">
      <t>カツドウ</t>
    </rPh>
    <rPh sb="14" eb="15">
      <t>バ</t>
    </rPh>
    <rPh sb="16" eb="18">
      <t>カクホ</t>
    </rPh>
    <rPh sb="20" eb="21">
      <t>ショウ</t>
    </rPh>
    <rPh sb="23" eb="24">
      <t>ジ</t>
    </rPh>
    <rPh sb="25" eb="28">
      <t>ニチジョウテキ</t>
    </rPh>
    <rPh sb="29" eb="31">
      <t>カイゴ</t>
    </rPh>
    <rPh sb="35" eb="37">
      <t>カゾク</t>
    </rPh>
    <rPh sb="38" eb="42">
      <t>シュウロウシエン</t>
    </rPh>
    <rPh sb="43" eb="46">
      <t>イチジテキ</t>
    </rPh>
    <rPh sb="47" eb="49">
      <t>キュウソク</t>
    </rPh>
    <rPh sb="50" eb="52">
      <t>モクテキ</t>
    </rPh>
    <phoneticPr fontId="6"/>
  </si>
  <si>
    <t>障がい児にレクリエーションや制作活動の場を提供したり、日常生活に関する簡易的な指導を行う。また、可能な限り昼食を提供する。
利用者5人に対して職員1人以上を配置する。</t>
    <rPh sb="0" eb="1">
      <t>ショウ</t>
    </rPh>
    <rPh sb="3" eb="4">
      <t>ジ</t>
    </rPh>
    <rPh sb="14" eb="16">
      <t>セイサク</t>
    </rPh>
    <rPh sb="16" eb="18">
      <t>カツドウ</t>
    </rPh>
    <rPh sb="19" eb="20">
      <t>バ</t>
    </rPh>
    <rPh sb="21" eb="23">
      <t>テイキョウ</t>
    </rPh>
    <rPh sb="27" eb="29">
      <t>ニチジョウ</t>
    </rPh>
    <rPh sb="29" eb="31">
      <t>セイカツ</t>
    </rPh>
    <rPh sb="32" eb="33">
      <t>カン</t>
    </rPh>
    <rPh sb="35" eb="37">
      <t>カンイ</t>
    </rPh>
    <rPh sb="37" eb="38">
      <t>テキ</t>
    </rPh>
    <rPh sb="39" eb="41">
      <t>シドウ</t>
    </rPh>
    <rPh sb="42" eb="43">
      <t>オコナ</t>
    </rPh>
    <rPh sb="48" eb="50">
      <t>カノウ</t>
    </rPh>
    <rPh sb="51" eb="52">
      <t>カギ</t>
    </rPh>
    <rPh sb="53" eb="55">
      <t>チュウショク</t>
    </rPh>
    <rPh sb="56" eb="58">
      <t>テイキョウ</t>
    </rPh>
    <rPh sb="62" eb="65">
      <t>リヨウシャ</t>
    </rPh>
    <rPh sb="66" eb="67">
      <t>ニン</t>
    </rPh>
    <rPh sb="68" eb="69">
      <t>タイ</t>
    </rPh>
    <rPh sb="71" eb="73">
      <t>ショクイン</t>
    </rPh>
    <rPh sb="74" eb="77">
      <t>ニンイジョウ</t>
    </rPh>
    <rPh sb="78" eb="80">
      <t>ハイチ</t>
    </rPh>
    <phoneticPr fontId="6"/>
  </si>
  <si>
    <t>・障害者等に対する必要な保護を適切かつ効果的に行う。
・サービスの提供は懇切丁寧に行うことを旨とし、支給決定障がい者等又はその家族に対し、サービスの提供方法等について理解しやすいように説明を行う。
・介護技術の進歩に対応し、適切な介護技術をもってサービスの提供を行う。
・常に支給決定障害者等の心身の状況を的確に把握するよう努め、支給決定障害者等又はその家族に対し、適切な相談及び助言を行う。</t>
    <rPh sb="33" eb="35">
      <t>テイキョウ</t>
    </rPh>
    <phoneticPr fontId="6"/>
  </si>
  <si>
    <t>倉敷　花子</t>
  </si>
  <si>
    <t>女</t>
    <rPh sb="0" eb="1">
      <t>オンナ</t>
    </rPh>
    <phoneticPr fontId="6"/>
  </si>
  <si>
    <t>倉敷市　○○　○○</t>
  </si>
  <si>
    <t>②兼務</t>
  </si>
  <si>
    <t>社会福祉主事</t>
  </si>
  <si>
    <t>平成２２年４月１日～平成２３年３月３１日</t>
  </si>
  <si>
    <t>児童発達支援事業所　○○○○</t>
  </si>
  <si>
    <t>児童発達支援管理責任者</t>
  </si>
  <si>
    <t>平成２４年４月１日～平成２５年３月３１日</t>
  </si>
  <si>
    <t>日中一時支援事業所　○○○</t>
  </si>
  <si>
    <t>支援員</t>
  </si>
  <si>
    <t>倉敷　太郎</t>
    <rPh sb="0" eb="2">
      <t>クラシキ</t>
    </rPh>
    <rPh sb="3" eb="5">
      <t>タロウ</t>
    </rPh>
    <phoneticPr fontId="6"/>
  </si>
  <si>
    <t>クラシキ　タロウ</t>
  </si>
  <si>
    <t>倉敷市○○</t>
    <rPh sb="0" eb="3">
      <t>クラシキシ</t>
    </rPh>
    <phoneticPr fontId="6"/>
  </si>
  <si>
    <t>クラシキシマルマル</t>
  </si>
  <si>
    <t>昭和○年○月○日</t>
    <rPh sb="0" eb="2">
      <t>ショウワ</t>
    </rPh>
    <rPh sb="3" eb="4">
      <t>ネン</t>
    </rPh>
    <rPh sb="4" eb="6">
      <t>マルガツ</t>
    </rPh>
    <rPh sb="6" eb="8">
      <t>マルニチ</t>
    </rPh>
    <phoneticPr fontId="6"/>
  </si>
  <si>
    <t>令和８</t>
    <rPh sb="0" eb="2">
      <t>レイワ</t>
    </rPh>
    <phoneticPr fontId="6"/>
  </si>
  <si>
    <t>移動支援（個別・グループ支援型）</t>
    <rPh sb="0" eb="4">
      <t>イドウシエン</t>
    </rPh>
    <rPh sb="5" eb="7">
      <t>コベツ</t>
    </rPh>
    <phoneticPr fontId="6"/>
  </si>
  <si>
    <t>日中一時支援（日中・タイムケア型）</t>
    <rPh sb="0" eb="6">
      <t>ニッチュウイチジシエン</t>
    </rPh>
    <rPh sb="15" eb="16">
      <t>ガタ</t>
    </rPh>
    <phoneticPr fontId="6"/>
  </si>
  <si>
    <t>日中一時支援（日中・タイムケア型）</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</si>
</sst>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lt;=999]000;[&lt;=9999]000\-00;000\-0000"/>
    <numFmt numFmtId="177" formatCode="yyyy/m/d;@"/>
    <numFmt numFmtId="178" formatCode="h:mm;@"/>
    <numFmt numFmtId="179" formatCode="[$-411]ggge&quot;年&quot;m&quot;月&quot;d&quot;日&quot;;@"/>
    <numFmt numFmtId="180" formatCode="0&quot;本&quot;"/>
    <numFmt numFmtId="181" formatCode="0&quot;年&quot;"/>
    <numFmt numFmtId="182" formatCode="0_);[Red]\(0\)"/>
    <numFmt numFmtId="183" formatCode="0_ "/>
  </numFmts>
  <fonts count="5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sz val="11"/>
      <name val="ＭＳ 明朝"/>
      <family val="1"/>
      <charset val="128"/>
    </font>
    <font>
      <sz val="14"/>
      <name val="ＭＳ 明朝"/>
      <family val="1"/>
      <charset val="128"/>
    </font>
    <font>
      <sz val="10"/>
      <name val="ＭＳ Ｐ明朝"/>
      <family val="1"/>
      <charset val="128"/>
    </font>
    <font>
      <sz val="18"/>
      <name val="ＭＳ Ｐ明朝"/>
      <family val="1"/>
      <charset val="128"/>
    </font>
    <font>
      <sz val="9"/>
      <name val="ＭＳ Ｐ明朝"/>
      <family val="1"/>
      <charset val="128"/>
    </font>
    <font>
      <sz val="10"/>
      <name val="ＭＳ 明朝"/>
      <family val="1"/>
      <charset val="128"/>
    </font>
    <font>
      <b/>
      <sz val="12"/>
      <name val="ＭＳ Ｐゴシック"/>
      <family val="3"/>
      <charset val="128"/>
    </font>
    <font>
      <sz val="9"/>
      <name val="ＭＳ 明朝"/>
      <family val="1"/>
      <charset val="128"/>
    </font>
    <font>
      <sz val="8"/>
      <name val="ＭＳ 明朝"/>
      <family val="1"/>
      <charset val="128"/>
    </font>
    <font>
      <sz val="12"/>
      <name val="ＭＳ 明朝"/>
      <family val="1"/>
      <charset val="128"/>
    </font>
    <font>
      <sz val="14"/>
      <name val="ＭＳ Ｐ明朝"/>
      <family val="1"/>
      <charset val="128"/>
    </font>
    <font>
      <sz val="12"/>
      <name val="ＭＳ Ｐ明朝"/>
      <family val="1"/>
      <charset val="128"/>
    </font>
    <font>
      <b/>
      <sz val="8"/>
      <name val="ＭＳ 明朝"/>
      <family val="1"/>
      <charset val="128"/>
    </font>
    <font>
      <sz val="6"/>
      <name val="ＭＳ Ｐゴシック"/>
      <family val="2"/>
      <charset val="128"/>
      <scheme val="minor"/>
    </font>
    <font>
      <b/>
      <sz val="12"/>
      <color theme="1"/>
      <name val="ＭＳ Ｐゴシック"/>
      <family val="3"/>
      <charset val="128"/>
      <scheme val="minor"/>
    </font>
    <font>
      <b/>
      <sz val="14"/>
      <color theme="1"/>
      <name val="ＭＳ Ｐゴシック"/>
      <family val="3"/>
      <charset val="128"/>
      <scheme val="minor"/>
    </font>
    <font>
      <sz val="12"/>
      <color theme="1"/>
      <name val="ＭＳ Ｐゴシック"/>
      <family val="2"/>
      <charset val="128"/>
      <scheme val="minor"/>
    </font>
    <font>
      <sz val="10"/>
      <color theme="1"/>
      <name val="ＭＳ Ｐゴシック"/>
      <family val="3"/>
      <charset val="128"/>
      <scheme val="minor"/>
    </font>
    <font>
      <sz val="12"/>
      <color theme="1"/>
      <name val="ＭＳ Ｐゴシック"/>
      <family val="3"/>
      <charset val="128"/>
      <scheme val="minor"/>
    </font>
    <font>
      <sz val="12"/>
      <name val="ＭＳ Ｐゴシック"/>
      <family val="3"/>
      <charset val="128"/>
      <scheme val="minor"/>
    </font>
    <font>
      <sz val="11"/>
      <color indexed="8"/>
      <name val="ＭＳ Ｐゴシック"/>
      <family val="3"/>
      <charset val="128"/>
    </font>
    <font>
      <sz val="10"/>
      <name val="ＭＳ Ｐゴシック"/>
      <family val="3"/>
      <charset val="128"/>
    </font>
    <font>
      <sz val="14"/>
      <name val="ＭＳ Ｐゴシック"/>
      <family val="3"/>
      <charset val="128"/>
    </font>
    <font>
      <sz val="12"/>
      <name val="ＭＳ Ｐゴシック"/>
      <family val="3"/>
      <charset val="128"/>
    </font>
    <font>
      <b/>
      <sz val="11"/>
      <color rgb="FFFF0000"/>
      <name val="ＭＳ Ｐゴシック"/>
      <family val="3"/>
      <charset val="128"/>
    </font>
    <font>
      <sz val="11"/>
      <color rgb="FFFF0000"/>
      <name val="ＭＳ Ｐ明朝"/>
      <family val="1"/>
      <charset val="128"/>
    </font>
    <font>
      <sz val="11"/>
      <color theme="1"/>
      <name val="ＭＳ Ｐゴシック"/>
      <family val="3"/>
      <charset val="128"/>
    </font>
    <font>
      <sz val="10"/>
      <name val="ＭＳ Ｐゴシック"/>
      <family val="3"/>
      <charset val="128"/>
      <scheme val="minor"/>
    </font>
    <font>
      <sz val="11"/>
      <color rgb="FFFF0000"/>
      <name val="ＭＳ Ｐゴシック"/>
      <family val="3"/>
      <charset val="128"/>
    </font>
    <font>
      <b/>
      <sz val="11"/>
      <name val="ＭＳ Ｐゴシック"/>
      <family val="3"/>
      <charset val="128"/>
    </font>
    <font>
      <b/>
      <sz val="14"/>
      <name val="ＭＳ Ｐゴシック"/>
      <family val="3"/>
      <charset val="128"/>
    </font>
    <font>
      <b/>
      <sz val="14"/>
      <name val="ＭＳ Ｐゴシック"/>
      <family val="3"/>
      <charset val="128"/>
      <scheme val="major"/>
    </font>
    <font>
      <sz val="11"/>
      <color theme="0" tint="-0.499984740745262"/>
      <name val="ＭＳ Ｐゴシック"/>
      <family val="3"/>
      <charset val="128"/>
    </font>
    <font>
      <sz val="9"/>
      <color indexed="81"/>
      <name val="MS P ゴシック"/>
      <family val="3"/>
      <charset val="128"/>
    </font>
    <font>
      <b/>
      <sz val="11"/>
      <color rgb="FFFF0000"/>
      <name val="ＭＳ Ｐゴシック"/>
      <family val="3"/>
      <charset val="128"/>
      <scheme val="major"/>
    </font>
    <font>
      <sz val="11"/>
      <name val="ＭＳ Ｐゴシック"/>
      <family val="3"/>
      <charset val="128"/>
      <scheme val="minor"/>
    </font>
    <font>
      <sz val="8"/>
      <name val="ＭＳ Ｐゴシック"/>
      <family val="3"/>
      <charset val="128"/>
    </font>
    <font>
      <b/>
      <sz val="10"/>
      <color rgb="FFFF0000"/>
      <name val="ＭＳ Ｐゴシック"/>
      <family val="3"/>
      <charset val="128"/>
    </font>
    <font>
      <sz val="8"/>
      <name val="ＭＳ Ｐ明朝"/>
      <family val="1"/>
      <charset val="128"/>
    </font>
    <font>
      <sz val="16"/>
      <name val="ＭＳ Ｐゴシック"/>
      <family val="3"/>
      <charset val="128"/>
    </font>
    <font>
      <sz val="18"/>
      <name val="ＭＳ Ｐゴシック"/>
      <family val="3"/>
      <charset val="128"/>
    </font>
    <font>
      <sz val="12"/>
      <color indexed="81"/>
      <name val="MS P ゴシック"/>
      <family val="3"/>
      <charset val="128"/>
    </font>
    <font>
      <sz val="14"/>
      <color indexed="81"/>
      <name val="MS P ゴシック"/>
      <family val="3"/>
      <charset val="128"/>
    </font>
    <font>
      <b/>
      <sz val="9"/>
      <color indexed="81"/>
      <name val="MS P ゴシック"/>
      <family val="3"/>
      <charset val="128"/>
    </font>
    <font>
      <sz val="18"/>
      <color theme="1"/>
      <name val="ＭＳ Ｐゴシック"/>
      <family val="3"/>
      <charset val="128"/>
      <scheme val="minor"/>
    </font>
    <font>
      <sz val="10"/>
      <color theme="1"/>
      <name val="ＭＳ Ｐゴシック"/>
      <family val="2"/>
      <charset val="128"/>
      <scheme val="minor"/>
    </font>
    <font>
      <b/>
      <sz val="10"/>
      <color theme="1"/>
      <name val="ＭＳ Ｐゴシック"/>
      <family val="3"/>
      <charset val="128"/>
      <scheme val="minor"/>
    </font>
    <font>
      <sz val="11"/>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6"/>
      <color theme="1"/>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FFFF99"/>
        <bgColor indexed="64"/>
      </patternFill>
    </fill>
    <fill>
      <patternFill patternType="solid">
        <fgColor theme="0"/>
        <bgColor indexed="64"/>
      </patternFill>
    </fill>
    <fill>
      <patternFill patternType="solid">
        <fgColor rgb="FFFFFF00"/>
        <bgColor indexed="64"/>
      </patternFill>
    </fill>
    <fill>
      <patternFill patternType="solid">
        <fgColor theme="7" tint="0.59999389629810485"/>
        <bgColor indexed="64"/>
      </patternFill>
    </fill>
    <fill>
      <patternFill patternType="solid">
        <fgColor theme="4" tint="0.79998168889431442"/>
        <bgColor indexed="64"/>
      </patternFill>
    </fill>
  </fills>
  <borders count="149">
    <border>
      <left/>
      <right/>
      <top/>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right style="hair">
        <color indexed="64"/>
      </right>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hair">
        <color indexed="64"/>
      </left>
      <right style="thin">
        <color indexed="64"/>
      </right>
      <top style="hair">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right style="thin">
        <color indexed="64"/>
      </right>
      <top style="hair">
        <color indexed="64"/>
      </top>
      <bottom/>
      <diagonal/>
    </border>
    <border>
      <left style="hair">
        <color indexed="64"/>
      </left>
      <right/>
      <top/>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hair">
        <color indexed="64"/>
      </top>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hair">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top style="thin">
        <color indexed="64"/>
      </top>
      <bottom/>
      <diagonal/>
    </border>
    <border>
      <left style="medium">
        <color indexed="64"/>
      </left>
      <right/>
      <top/>
      <bottom/>
      <diagonal/>
    </border>
    <border>
      <left/>
      <right/>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hair">
        <color indexed="64"/>
      </top>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right style="medium">
        <color indexed="64"/>
      </right>
      <top/>
      <bottom style="hair">
        <color indexed="64"/>
      </bottom>
      <diagonal/>
    </border>
    <border>
      <left/>
      <right style="thin">
        <color indexed="64"/>
      </right>
      <top style="medium">
        <color indexed="64"/>
      </top>
      <bottom style="hair">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medium">
        <color indexed="64"/>
      </right>
      <top/>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hair">
        <color indexed="64"/>
      </bottom>
      <diagonal/>
    </border>
    <border>
      <left/>
      <right style="medium">
        <color indexed="64"/>
      </right>
      <top style="medium">
        <color indexed="64"/>
      </top>
      <bottom/>
      <diagonal/>
    </border>
    <border>
      <left style="medium">
        <color indexed="64"/>
      </left>
      <right style="hair">
        <color indexed="64"/>
      </right>
      <top style="hair">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right style="hair">
        <color indexed="64"/>
      </right>
      <top style="hair">
        <color indexed="64"/>
      </top>
      <bottom/>
      <diagonal/>
    </border>
    <border>
      <left/>
      <right style="hair">
        <color indexed="64"/>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thin">
        <color indexed="64"/>
      </bottom>
      <diagonal/>
    </border>
    <border>
      <left style="medium">
        <color indexed="64"/>
      </left>
      <right style="medium">
        <color indexed="64"/>
      </right>
      <top/>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s>
  <cellStyleXfs count="8">
    <xf numFmtId="0" fontId="0" fillId="0" borderId="0">
      <alignment vertical="center"/>
    </xf>
    <xf numFmtId="0" fontId="5" fillId="0" borderId="0"/>
    <xf numFmtId="0" fontId="4" fillId="0" borderId="0">
      <alignment vertical="center"/>
    </xf>
    <xf numFmtId="0" fontId="28" fillId="0" borderId="0">
      <alignment vertical="center"/>
    </xf>
    <xf numFmtId="0" fontId="5" fillId="0" borderId="0">
      <alignment vertical="center"/>
    </xf>
    <xf numFmtId="0" fontId="3" fillId="0" borderId="0">
      <alignment vertical="center"/>
    </xf>
    <xf numFmtId="0" fontId="2" fillId="0" borderId="0">
      <alignment vertical="center"/>
    </xf>
    <xf numFmtId="0" fontId="1" fillId="0" borderId="0">
      <alignment vertical="center"/>
    </xf>
  </cellStyleXfs>
  <cellXfs count="868">
    <xf numFmtId="0" fontId="0" fillId="0" borderId="0" xfId="0">
      <alignment vertical="center"/>
    </xf>
    <xf numFmtId="0" fontId="8" fillId="2" borderId="0" xfId="0" applyFont="1" applyFill="1">
      <alignment vertical="center"/>
    </xf>
    <xf numFmtId="0" fontId="7" fillId="0" borderId="0" xfId="0" applyFont="1">
      <alignment vertical="center"/>
    </xf>
    <xf numFmtId="0" fontId="7" fillId="0" borderId="12" xfId="0" applyFont="1" applyBorder="1" applyAlignment="1">
      <alignment horizontal="center" vertical="center"/>
    </xf>
    <xf numFmtId="0" fontId="10" fillId="2" borderId="13" xfId="0" applyFont="1" applyFill="1" applyBorder="1" applyAlignment="1">
      <alignment vertical="center"/>
    </xf>
    <xf numFmtId="0" fontId="10" fillId="2" borderId="13" xfId="0" applyFont="1" applyFill="1" applyBorder="1">
      <alignment vertical="center"/>
    </xf>
    <xf numFmtId="0" fontId="5" fillId="0" borderId="0" xfId="0" applyFont="1" applyBorder="1">
      <alignment vertical="center"/>
    </xf>
    <xf numFmtId="0" fontId="10" fillId="0" borderId="14" xfId="0" applyFont="1" applyBorder="1">
      <alignment vertical="center"/>
    </xf>
    <xf numFmtId="0" fontId="10" fillId="0" borderId="15" xfId="0" applyFont="1" applyBorder="1">
      <alignment vertical="center"/>
    </xf>
    <xf numFmtId="0" fontId="5" fillId="0" borderId="0" xfId="0" applyFont="1">
      <alignment vertical="center"/>
    </xf>
    <xf numFmtId="0" fontId="7" fillId="3" borderId="16" xfId="0" applyFont="1" applyFill="1" applyBorder="1" applyAlignment="1">
      <alignment horizontal="distributed" vertical="center"/>
    </xf>
    <xf numFmtId="0" fontId="7" fillId="0" borderId="18" xfId="0" applyFont="1" applyBorder="1" applyAlignment="1">
      <alignment horizontal="center" vertical="center"/>
    </xf>
    <xf numFmtId="0" fontId="7" fillId="0" borderId="19" xfId="0" applyFont="1" applyBorder="1">
      <alignment vertical="center"/>
    </xf>
    <xf numFmtId="0" fontId="13" fillId="2" borderId="0" xfId="0" applyFont="1" applyFill="1">
      <alignment vertical="center"/>
    </xf>
    <xf numFmtId="0" fontId="12" fillId="0" borderId="0" xfId="0" applyFont="1">
      <alignment vertical="center"/>
    </xf>
    <xf numFmtId="0" fontId="5" fillId="0" borderId="0" xfId="0" applyFont="1" applyBorder="1" applyAlignment="1">
      <alignment horizontal="center" vertical="top" wrapText="1"/>
    </xf>
    <xf numFmtId="0" fontId="12" fillId="0" borderId="0" xfId="0" applyFont="1" applyFill="1" applyBorder="1" applyAlignment="1">
      <alignment horizontal="distributed" vertical="center"/>
    </xf>
    <xf numFmtId="0" fontId="12" fillId="0" borderId="25" xfId="0" applyFont="1" applyBorder="1" applyAlignment="1">
      <alignment horizontal="right" vertical="center"/>
    </xf>
    <xf numFmtId="0" fontId="12" fillId="0" borderId="12" xfId="0" applyFont="1" applyBorder="1" applyAlignment="1">
      <alignment horizontal="right" vertical="center"/>
    </xf>
    <xf numFmtId="0" fontId="12" fillId="0" borderId="12" xfId="0" applyFont="1" applyFill="1" applyBorder="1" applyAlignment="1">
      <alignment horizontal="right" vertical="center"/>
    </xf>
    <xf numFmtId="0" fontId="12" fillId="0" borderId="27" xfId="0" applyFont="1" applyFill="1" applyBorder="1" applyAlignment="1">
      <alignment horizontal="right" vertical="center"/>
    </xf>
    <xf numFmtId="0" fontId="8" fillId="2" borderId="0" xfId="0" applyFont="1" applyFill="1" applyAlignment="1">
      <alignment vertical="top"/>
    </xf>
    <xf numFmtId="0" fontId="15" fillId="2" borderId="0" xfId="0" applyFont="1" applyFill="1">
      <alignment vertical="center"/>
    </xf>
    <xf numFmtId="0" fontId="15" fillId="3" borderId="30" xfId="0" applyFont="1" applyFill="1" applyBorder="1" applyAlignment="1">
      <alignment horizontal="center" vertical="center"/>
    </xf>
    <xf numFmtId="0" fontId="13" fillId="3" borderId="31" xfId="0" applyFont="1" applyFill="1" applyBorder="1" applyAlignment="1">
      <alignment horizontal="center" vertical="center"/>
    </xf>
    <xf numFmtId="0" fontId="13" fillId="3" borderId="33" xfId="0" applyFont="1" applyFill="1" applyBorder="1" applyAlignment="1">
      <alignment vertical="center"/>
    </xf>
    <xf numFmtId="0" fontId="13" fillId="3" borderId="3" xfId="0" applyFont="1" applyFill="1" applyBorder="1" applyAlignment="1">
      <alignment vertical="center"/>
    </xf>
    <xf numFmtId="0" fontId="13" fillId="0" borderId="16" xfId="0" applyFont="1" applyBorder="1" applyAlignment="1">
      <alignment horizontal="center" vertical="center"/>
    </xf>
    <xf numFmtId="0" fontId="13" fillId="0" borderId="19" xfId="0" applyFont="1" applyBorder="1" applyAlignment="1">
      <alignment horizontal="center" vertical="center"/>
    </xf>
    <xf numFmtId="0" fontId="8" fillId="2" borderId="0" xfId="0" applyFont="1" applyFill="1" applyBorder="1" applyAlignment="1">
      <alignment vertical="center"/>
    </xf>
    <xf numFmtId="0" fontId="8" fillId="2" borderId="7" xfId="0" applyFont="1" applyFill="1" applyBorder="1">
      <alignment vertical="center"/>
    </xf>
    <xf numFmtId="0" fontId="8" fillId="2" borderId="0" xfId="0" applyFont="1" applyFill="1" applyBorder="1">
      <alignment vertical="center"/>
    </xf>
    <xf numFmtId="0" fontId="8" fillId="2" borderId="8" xfId="0" applyFont="1" applyFill="1" applyBorder="1">
      <alignment vertical="center"/>
    </xf>
    <xf numFmtId="0" fontId="8" fillId="2" borderId="7" xfId="0" applyFont="1" applyFill="1" applyBorder="1" applyAlignment="1">
      <alignment vertical="center"/>
    </xf>
    <xf numFmtId="0" fontId="8" fillId="2" borderId="8" xfId="0" applyFont="1" applyFill="1" applyBorder="1" applyAlignment="1">
      <alignment vertical="center"/>
    </xf>
    <xf numFmtId="0" fontId="7" fillId="0" borderId="0" xfId="0" applyFont="1" applyAlignment="1">
      <alignment vertical="center"/>
    </xf>
    <xf numFmtId="0" fontId="7" fillId="0" borderId="0" xfId="0" applyFont="1" applyAlignment="1">
      <alignment vertical="center" wrapText="1"/>
    </xf>
    <xf numFmtId="0" fontId="7" fillId="0" borderId="40" xfId="0" applyFont="1" applyBorder="1" applyAlignment="1">
      <alignment horizontal="center" vertical="center"/>
    </xf>
    <xf numFmtId="0" fontId="7" fillId="0" borderId="0" xfId="0" applyFont="1" applyBorder="1">
      <alignment vertical="center"/>
    </xf>
    <xf numFmtId="0" fontId="7" fillId="0" borderId="41" xfId="0" applyFont="1" applyBorder="1">
      <alignment vertical="center"/>
    </xf>
    <xf numFmtId="0" fontId="7" fillId="0" borderId="26"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lignment vertical="center"/>
    </xf>
    <xf numFmtId="0" fontId="7" fillId="0" borderId="42" xfId="0" applyFont="1" applyBorder="1">
      <alignment vertical="center"/>
    </xf>
    <xf numFmtId="0" fontId="7" fillId="0" borderId="7" xfId="0" applyFont="1" applyBorder="1">
      <alignment vertical="center"/>
    </xf>
    <xf numFmtId="0" fontId="7" fillId="0" borderId="8" xfId="0" applyFont="1" applyBorder="1">
      <alignment vertical="center"/>
    </xf>
    <xf numFmtId="0" fontId="7" fillId="0" borderId="43" xfId="0" applyFont="1" applyBorder="1">
      <alignment vertical="center"/>
    </xf>
    <xf numFmtId="0" fontId="7" fillId="0" borderId="14" xfId="0" applyFont="1" applyBorder="1">
      <alignment vertical="center"/>
    </xf>
    <xf numFmtId="0" fontId="7" fillId="0" borderId="15" xfId="0" applyFont="1" applyBorder="1">
      <alignment vertical="center"/>
    </xf>
    <xf numFmtId="0" fontId="7" fillId="0" borderId="44" xfId="0" applyFont="1" applyBorder="1">
      <alignment vertical="center"/>
    </xf>
    <xf numFmtId="0" fontId="7" fillId="0" borderId="45" xfId="0" applyFont="1" applyBorder="1">
      <alignment vertical="center"/>
    </xf>
    <xf numFmtId="0" fontId="7" fillId="0" borderId="46" xfId="0" applyFont="1" applyBorder="1">
      <alignment vertical="center"/>
    </xf>
    <xf numFmtId="0" fontId="7" fillId="0" borderId="27" xfId="0" applyFont="1" applyBorder="1" applyAlignment="1">
      <alignment horizontal="center" vertical="center"/>
    </xf>
    <xf numFmtId="0" fontId="7" fillId="0" borderId="9" xfId="0" applyFont="1" applyBorder="1">
      <alignment vertical="center"/>
    </xf>
    <xf numFmtId="0" fontId="7" fillId="0" borderId="10" xfId="0" applyFont="1" applyBorder="1">
      <alignment vertical="center"/>
    </xf>
    <xf numFmtId="0" fontId="7" fillId="0" borderId="11" xfId="0" applyFont="1" applyBorder="1">
      <alignment vertical="center"/>
    </xf>
    <xf numFmtId="0" fontId="7" fillId="0" borderId="0" xfId="0" applyFont="1" applyAlignment="1"/>
    <xf numFmtId="0" fontId="7" fillId="0" borderId="0" xfId="0" applyFont="1" applyAlignment="1">
      <alignment horizontal="right" vertical="center"/>
    </xf>
    <xf numFmtId="0" fontId="7" fillId="0" borderId="16" xfId="0" applyFont="1" applyBorder="1">
      <alignment vertical="center"/>
    </xf>
    <xf numFmtId="0" fontId="7" fillId="0" borderId="28" xfId="0" applyFont="1" applyBorder="1">
      <alignment vertical="center"/>
    </xf>
    <xf numFmtId="0" fontId="7" fillId="0" borderId="0" xfId="0" applyNumberFormat="1" applyFont="1" applyAlignment="1">
      <alignment vertical="center"/>
    </xf>
    <xf numFmtId="0" fontId="7" fillId="0" borderId="5" xfId="0" applyFont="1" applyBorder="1">
      <alignment vertical="center"/>
    </xf>
    <xf numFmtId="0" fontId="7" fillId="0" borderId="6" xfId="0" applyFont="1" applyBorder="1">
      <alignment vertical="center"/>
    </xf>
    <xf numFmtId="0" fontId="7" fillId="0" borderId="10" xfId="0" applyFont="1" applyBorder="1" applyAlignment="1">
      <alignment vertical="center"/>
    </xf>
    <xf numFmtId="0" fontId="7" fillId="0" borderId="11" xfId="0" applyFont="1" applyBorder="1" applyAlignment="1">
      <alignment vertical="center"/>
    </xf>
    <xf numFmtId="0" fontId="7" fillId="0" borderId="4" xfId="0" applyFont="1" applyBorder="1">
      <alignment vertical="center"/>
    </xf>
    <xf numFmtId="0" fontId="10" fillId="2" borderId="13" xfId="0" applyFont="1" applyFill="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left" vertical="center"/>
    </xf>
    <xf numFmtId="0" fontId="12" fillId="0" borderId="47" xfId="0" applyFont="1" applyBorder="1" applyAlignment="1">
      <alignment horizontal="right" vertical="center"/>
    </xf>
    <xf numFmtId="0" fontId="12" fillId="0" borderId="48" xfId="0" applyFont="1" applyBorder="1" applyAlignment="1">
      <alignment horizontal="right" vertical="center"/>
    </xf>
    <xf numFmtId="0" fontId="12" fillId="0" borderId="49" xfId="0" applyFont="1" applyBorder="1" applyAlignment="1">
      <alignment horizontal="right" vertical="center"/>
    </xf>
    <xf numFmtId="0" fontId="12" fillId="0" borderId="18" xfId="0" applyFont="1" applyBorder="1" applyAlignment="1">
      <alignment horizontal="right" vertical="center"/>
    </xf>
    <xf numFmtId="0" fontId="7" fillId="0" borderId="0" xfId="0" applyFont="1" applyAlignment="1">
      <alignment horizontal="center"/>
    </xf>
    <xf numFmtId="0" fontId="7" fillId="0" borderId="0" xfId="0" applyFont="1" applyAlignment="1">
      <alignment horizontal="right"/>
    </xf>
    <xf numFmtId="0" fontId="10" fillId="0" borderId="0" xfId="0" applyFont="1" applyAlignment="1">
      <alignment horizontal="center" vertical="center"/>
    </xf>
    <xf numFmtId="0" fontId="7" fillId="0" borderId="4" xfId="1" applyFont="1" applyBorder="1" applyAlignment="1">
      <alignment horizontal="center" vertical="center"/>
    </xf>
    <xf numFmtId="0" fontId="7" fillId="0" borderId="7" xfId="1" applyFont="1" applyBorder="1" applyAlignment="1">
      <alignment horizontal="center" vertical="center"/>
    </xf>
    <xf numFmtId="0" fontId="7" fillId="0" borderId="9" xfId="1" applyFont="1" applyBorder="1" applyAlignment="1">
      <alignment horizontal="center" vertical="center"/>
    </xf>
    <xf numFmtId="0" fontId="13" fillId="3" borderId="33" xfId="0" applyFont="1" applyFill="1" applyBorder="1" applyAlignment="1">
      <alignment horizontal="center" vertical="center"/>
    </xf>
    <xf numFmtId="0" fontId="16" fillId="2" borderId="0" xfId="0" applyFont="1" applyFill="1">
      <alignment vertical="center"/>
    </xf>
    <xf numFmtId="0" fontId="7" fillId="6" borderId="0" xfId="0" applyFont="1" applyFill="1" applyBorder="1">
      <alignment vertical="center"/>
    </xf>
    <xf numFmtId="0" fontId="13" fillId="7" borderId="28" xfId="0" applyFont="1" applyFill="1" applyBorder="1" applyAlignment="1">
      <alignment horizontal="center" vertical="center"/>
    </xf>
    <xf numFmtId="0" fontId="7" fillId="6" borderId="0" xfId="0" applyFont="1" applyFill="1">
      <alignment vertical="center"/>
    </xf>
    <xf numFmtId="0" fontId="10" fillId="6" borderId="0" xfId="0" applyFont="1" applyFill="1">
      <alignment vertical="center"/>
    </xf>
    <xf numFmtId="0" fontId="5" fillId="6" borderId="0" xfId="0" applyFont="1" applyFill="1">
      <alignment vertical="center"/>
    </xf>
    <xf numFmtId="0" fontId="5" fillId="0" borderId="0" xfId="4">
      <alignment vertical="center"/>
    </xf>
    <xf numFmtId="0" fontId="5" fillId="0" borderId="0" xfId="4" applyBorder="1" applyAlignment="1">
      <alignment horizontal="center" vertical="center"/>
    </xf>
    <xf numFmtId="0" fontId="5" fillId="0" borderId="0" xfId="4" applyFont="1" applyBorder="1" applyAlignment="1">
      <alignment vertical="center"/>
    </xf>
    <xf numFmtId="0" fontId="31" fillId="0" borderId="33" xfId="4" applyFont="1" applyBorder="1" applyAlignment="1">
      <alignment horizontal="center" vertical="center"/>
    </xf>
    <xf numFmtId="0" fontId="5" fillId="0" borderId="0" xfId="4" applyAlignment="1">
      <alignment horizontal="right" vertical="center"/>
    </xf>
    <xf numFmtId="0" fontId="0" fillId="0" borderId="0" xfId="4" applyFont="1">
      <alignment vertical="center"/>
    </xf>
    <xf numFmtId="0" fontId="17" fillId="2" borderId="0" xfId="0" applyFont="1" applyFill="1">
      <alignment vertical="center"/>
    </xf>
    <xf numFmtId="0" fontId="10" fillId="0" borderId="0" xfId="0" applyFont="1" applyBorder="1" applyAlignment="1">
      <alignment horizontal="center" vertical="center"/>
    </xf>
    <xf numFmtId="0" fontId="0" fillId="0" borderId="0" xfId="0" applyFill="1" applyAlignment="1">
      <alignment vertical="center"/>
    </xf>
    <xf numFmtId="0" fontId="15" fillId="2" borderId="32" xfId="0" applyFont="1" applyFill="1" applyBorder="1" applyAlignment="1">
      <alignment horizontal="center" vertical="center"/>
    </xf>
    <xf numFmtId="0" fontId="15" fillId="2" borderId="31" xfId="0" applyFont="1" applyFill="1" applyBorder="1" applyAlignment="1">
      <alignment horizontal="center" vertical="center"/>
    </xf>
    <xf numFmtId="0" fontId="15" fillId="2" borderId="33" xfId="0" applyFont="1" applyFill="1" applyBorder="1" applyAlignment="1">
      <alignment horizontal="center" vertical="center"/>
    </xf>
    <xf numFmtId="0" fontId="15" fillId="0" borderId="28" xfId="0" applyFont="1" applyFill="1" applyBorder="1" applyAlignment="1">
      <alignment horizontal="center" vertical="center"/>
    </xf>
    <xf numFmtId="0" fontId="7" fillId="0" borderId="14" xfId="0" applyFont="1" applyBorder="1" applyAlignment="1">
      <alignment horizontal="center" vertical="center"/>
    </xf>
    <xf numFmtId="0" fontId="0" fillId="0" borderId="0" xfId="0" applyBorder="1" applyAlignment="1">
      <alignment horizontal="center" vertical="center"/>
    </xf>
    <xf numFmtId="0" fontId="0" fillId="0" borderId="0" xfId="0" applyBorder="1">
      <alignment vertical="center"/>
    </xf>
    <xf numFmtId="0" fontId="0" fillId="0" borderId="0" xfId="0" applyAlignment="1">
      <alignment vertical="center"/>
    </xf>
    <xf numFmtId="0" fontId="0" fillId="0" borderId="0" xfId="0" applyFont="1" applyAlignment="1">
      <alignment vertical="center"/>
    </xf>
    <xf numFmtId="0" fontId="13" fillId="2" borderId="0" xfId="0" applyFont="1" applyFill="1" applyAlignment="1">
      <alignment vertical="center"/>
    </xf>
    <xf numFmtId="58" fontId="8" fillId="2" borderId="0" xfId="0" applyNumberFormat="1" applyFont="1" applyFill="1" applyAlignment="1">
      <alignment vertical="center"/>
    </xf>
    <xf numFmtId="0" fontId="38" fillId="0" borderId="0" xfId="0" applyFont="1" applyAlignment="1">
      <alignment vertical="center"/>
    </xf>
    <xf numFmtId="0" fontId="38" fillId="0" borderId="0" xfId="0" applyFont="1">
      <alignment vertical="center"/>
    </xf>
    <xf numFmtId="0" fontId="39" fillId="2" borderId="0" xfId="0" applyFont="1" applyFill="1">
      <alignment vertical="center"/>
    </xf>
    <xf numFmtId="0" fontId="0" fillId="0" borderId="0" xfId="0" applyFont="1">
      <alignment vertical="center"/>
    </xf>
    <xf numFmtId="0" fontId="0" fillId="0" borderId="0" xfId="0" applyFill="1" applyBorder="1">
      <alignment vertical="center"/>
    </xf>
    <xf numFmtId="0" fontId="13" fillId="2" borderId="0" xfId="0" applyFont="1" applyFill="1" applyAlignment="1">
      <alignment horizontal="center" vertical="center" wrapText="1"/>
    </xf>
    <xf numFmtId="0" fontId="32" fillId="0" borderId="0" xfId="0" applyFont="1">
      <alignment vertical="center"/>
    </xf>
    <xf numFmtId="0" fontId="29" fillId="0" borderId="40" xfId="0" applyFont="1" applyBorder="1" applyAlignment="1">
      <alignment horizontal="center" vertical="center" wrapText="1"/>
    </xf>
    <xf numFmtId="0" fontId="0" fillId="0" borderId="40" xfId="0" applyBorder="1" applyAlignment="1">
      <alignment horizontal="center" vertical="center" shrinkToFit="1"/>
    </xf>
    <xf numFmtId="0" fontId="42" fillId="2" borderId="0" xfId="0" applyFont="1" applyFill="1">
      <alignment vertical="center"/>
    </xf>
    <xf numFmtId="0" fontId="0" fillId="0" borderId="79" xfId="0" applyBorder="1" applyAlignment="1">
      <alignment horizontal="center" vertical="center" shrinkToFit="1"/>
    </xf>
    <xf numFmtId="0" fontId="0" fillId="0" borderId="0" xfId="0" applyFill="1" applyBorder="1" applyAlignment="1">
      <alignment horizontal="center" vertical="center" wrapText="1"/>
    </xf>
    <xf numFmtId="0" fontId="0" fillId="0" borderId="0" xfId="0" applyFill="1" applyBorder="1" applyAlignment="1">
      <alignment horizontal="left" vertical="center" shrinkToFit="1"/>
    </xf>
    <xf numFmtId="0" fontId="36" fillId="0" borderId="0" xfId="0" applyFont="1" applyAlignment="1">
      <alignment vertical="center"/>
    </xf>
    <xf numFmtId="0" fontId="0" fillId="0" borderId="40" xfId="4" applyFont="1" applyBorder="1" applyAlignment="1">
      <alignment horizontal="left" vertical="center"/>
    </xf>
    <xf numFmtId="0" fontId="0" fillId="0" borderId="86" xfId="0" applyBorder="1" applyAlignment="1">
      <alignment horizontal="center" vertical="center"/>
    </xf>
    <xf numFmtId="0" fontId="0" fillId="0" borderId="109" xfId="0" applyBorder="1" applyAlignment="1">
      <alignment horizontal="center" vertical="center"/>
    </xf>
    <xf numFmtId="0" fontId="32" fillId="0" borderId="0" xfId="0" applyFont="1" applyAlignment="1">
      <alignment vertical="center"/>
    </xf>
    <xf numFmtId="0" fontId="0" fillId="0" borderId="40" xfId="0" applyBorder="1">
      <alignment vertical="center"/>
    </xf>
    <xf numFmtId="0" fontId="0" fillId="8" borderId="71" xfId="0" applyFill="1" applyBorder="1" applyAlignment="1">
      <alignment horizontal="center" vertical="center"/>
    </xf>
    <xf numFmtId="0" fontId="0" fillId="8" borderId="69" xfId="0" applyFill="1" applyBorder="1" applyAlignment="1">
      <alignment horizontal="center" vertical="center"/>
    </xf>
    <xf numFmtId="0" fontId="0" fillId="8" borderId="97" xfId="0" applyFill="1" applyBorder="1" applyAlignment="1">
      <alignment horizontal="center" vertical="center"/>
    </xf>
    <xf numFmtId="0" fontId="0" fillId="0" borderId="0" xfId="0" applyAlignment="1">
      <alignment horizontal="center" vertical="center" wrapText="1"/>
    </xf>
    <xf numFmtId="0" fontId="0" fillId="0" borderId="0" xfId="0" applyAlignment="1">
      <alignment vertical="center"/>
    </xf>
    <xf numFmtId="0" fontId="8" fillId="2" borderId="0" xfId="0" applyFont="1" applyFill="1" applyAlignment="1">
      <alignment vertical="center"/>
    </xf>
    <xf numFmtId="0" fontId="13" fillId="2" borderId="0" xfId="0" applyFont="1" applyFill="1" applyAlignment="1">
      <alignment vertical="center" wrapText="1"/>
    </xf>
    <xf numFmtId="0" fontId="0" fillId="0" borderId="0" xfId="0" applyAlignment="1">
      <alignment vertical="center" wrapText="1"/>
    </xf>
    <xf numFmtId="0" fontId="13" fillId="2" borderId="0" xfId="0" applyFont="1" applyFill="1" applyAlignment="1">
      <alignment horizontal="center" vertical="center"/>
    </xf>
    <xf numFmtId="0" fontId="8" fillId="2" borderId="0" xfId="0" applyFont="1" applyFill="1" applyAlignment="1">
      <alignment horizontal="center" vertical="center"/>
    </xf>
    <xf numFmtId="0" fontId="0" fillId="0" borderId="0" xfId="0" applyAlignment="1">
      <alignment horizontal="center" vertical="center"/>
    </xf>
    <xf numFmtId="0" fontId="8" fillId="2" borderId="0" xfId="0" applyFont="1" applyFill="1" applyBorder="1" applyAlignment="1">
      <alignment horizontal="left" vertical="center"/>
    </xf>
    <xf numFmtId="0" fontId="8" fillId="2" borderId="0" xfId="0" applyFont="1" applyFill="1" applyBorder="1" applyAlignment="1">
      <alignment horizontal="center" vertical="center"/>
    </xf>
    <xf numFmtId="0" fontId="5" fillId="0" borderId="0" xfId="4" applyFont="1">
      <alignment vertical="center"/>
    </xf>
    <xf numFmtId="0" fontId="0" fillId="8" borderId="69" xfId="0" applyFill="1" applyBorder="1" applyAlignment="1">
      <alignment vertical="center"/>
    </xf>
    <xf numFmtId="0" fontId="0" fillId="8" borderId="71" xfId="0" applyFill="1" applyBorder="1" applyAlignment="1">
      <alignment vertical="center"/>
    </xf>
    <xf numFmtId="0" fontId="0" fillId="0" borderId="97" xfId="0" applyFill="1" applyBorder="1" applyAlignment="1">
      <alignment vertical="center"/>
    </xf>
    <xf numFmtId="0" fontId="40" fillId="0" borderId="95" xfId="0" applyFont="1" applyFill="1" applyBorder="1" applyAlignment="1">
      <alignment wrapText="1"/>
    </xf>
    <xf numFmtId="0" fontId="0" fillId="8" borderId="75" xfId="0" applyFill="1" applyBorder="1" applyAlignment="1">
      <alignment vertical="center"/>
    </xf>
    <xf numFmtId="0" fontId="0" fillId="0" borderId="0" xfId="0" applyFill="1">
      <alignment vertical="center"/>
    </xf>
    <xf numFmtId="0" fontId="0" fillId="0" borderId="0" xfId="0" applyFont="1" applyAlignment="1">
      <alignment vertical="center"/>
    </xf>
    <xf numFmtId="0" fontId="0" fillId="0" borderId="68" xfId="0" applyBorder="1" applyAlignment="1">
      <alignment horizontal="center" vertical="center"/>
    </xf>
    <xf numFmtId="0" fontId="0" fillId="0" borderId="108" xfId="0" applyBorder="1" applyAlignment="1">
      <alignment horizontal="center" vertical="center" textRotation="255"/>
    </xf>
    <xf numFmtId="0" fontId="0" fillId="0" borderId="69" xfId="0" applyBorder="1" applyAlignment="1">
      <alignment horizontal="center" vertical="center"/>
    </xf>
    <xf numFmtId="0" fontId="7" fillId="0" borderId="12" xfId="0" applyFont="1" applyBorder="1" applyAlignment="1">
      <alignment horizontal="center" vertical="center"/>
    </xf>
    <xf numFmtId="0" fontId="7" fillId="0" borderId="18" xfId="0" applyFont="1" applyBorder="1" applyAlignment="1">
      <alignment horizontal="center" vertical="center"/>
    </xf>
    <xf numFmtId="0" fontId="7" fillId="3" borderId="17" xfId="0" applyFont="1" applyFill="1" applyBorder="1" applyAlignment="1">
      <alignment horizontal="distributed" vertical="center"/>
    </xf>
    <xf numFmtId="0" fontId="10" fillId="0" borderId="14" xfId="0" applyFont="1" applyBorder="1" applyAlignment="1">
      <alignment horizontal="left" vertical="center"/>
    </xf>
    <xf numFmtId="0" fontId="0" fillId="0" borderId="102" xfId="0" applyFill="1" applyBorder="1" applyAlignment="1">
      <alignment horizontal="center" vertical="center"/>
    </xf>
    <xf numFmtId="0" fontId="0" fillId="0" borderId="15" xfId="0" applyFill="1" applyBorder="1" applyAlignment="1">
      <alignment horizontal="center" vertical="center"/>
    </xf>
    <xf numFmtId="0" fontId="0" fillId="0" borderId="61" xfId="0" applyFill="1" applyBorder="1" applyAlignment="1">
      <alignment horizontal="center" vertical="center"/>
    </xf>
    <xf numFmtId="0" fontId="10" fillId="0" borderId="14" xfId="0" applyFont="1" applyBorder="1" applyAlignment="1">
      <alignment vertical="center" shrinkToFit="1"/>
    </xf>
    <xf numFmtId="0" fontId="0" fillId="0" borderId="0" xfId="0" applyAlignment="1">
      <alignment vertical="center" shrinkToFit="1"/>
    </xf>
    <xf numFmtId="0" fontId="10" fillId="0" borderId="14" xfId="0" applyFont="1" applyBorder="1" applyAlignment="1">
      <alignment horizontal="left" vertical="center"/>
    </xf>
    <xf numFmtId="0" fontId="10" fillId="0" borderId="14" xfId="0" applyFont="1" applyBorder="1" applyAlignment="1">
      <alignment vertical="center"/>
    </xf>
    <xf numFmtId="0" fontId="7" fillId="3" borderId="17" xfId="0" applyFont="1" applyFill="1" applyBorder="1" applyAlignment="1">
      <alignment horizontal="distributed" vertical="center"/>
    </xf>
    <xf numFmtId="0" fontId="7" fillId="0" borderId="12" xfId="0" applyFont="1" applyBorder="1" applyAlignment="1">
      <alignment horizontal="center" vertical="center"/>
    </xf>
    <xf numFmtId="0" fontId="7" fillId="0" borderId="18" xfId="0" applyFont="1" applyBorder="1" applyAlignment="1">
      <alignment horizontal="center" vertical="center"/>
    </xf>
    <xf numFmtId="0" fontId="0" fillId="0" borderId="68" xfId="0" applyBorder="1" applyAlignment="1">
      <alignment horizontal="center" vertical="center"/>
    </xf>
    <xf numFmtId="0" fontId="0" fillId="0" borderId="69" xfId="0" applyBorder="1" applyAlignment="1">
      <alignment horizontal="center" vertical="center"/>
    </xf>
    <xf numFmtId="0" fontId="0" fillId="0" borderId="40" xfId="0" applyBorder="1" applyAlignment="1">
      <alignment horizontal="center" vertical="center" wrapText="1"/>
    </xf>
    <xf numFmtId="0" fontId="10" fillId="0" borderId="15" xfId="0" applyFont="1" applyBorder="1" applyAlignment="1">
      <alignment horizontal="center" vertical="center"/>
    </xf>
    <xf numFmtId="0" fontId="7" fillId="0" borderId="0" xfId="0" applyFont="1" applyFill="1" applyBorder="1" applyAlignment="1">
      <alignment horizontal="center" vertical="center" wrapText="1"/>
    </xf>
    <xf numFmtId="0" fontId="10" fillId="0" borderId="0" xfId="0" applyFont="1" applyFill="1" applyBorder="1" applyAlignment="1">
      <alignment horizontal="left" vertical="center" wrapText="1"/>
    </xf>
    <xf numFmtId="0" fontId="0" fillId="0" borderId="71" xfId="0" applyBorder="1" applyAlignment="1">
      <alignment horizontal="center" vertical="center"/>
    </xf>
    <xf numFmtId="0" fontId="0" fillId="0" borderId="40" xfId="0" applyBorder="1" applyAlignment="1">
      <alignment horizontal="center" vertical="center"/>
    </xf>
    <xf numFmtId="0" fontId="0" fillId="8" borderId="40" xfId="0" applyFill="1" applyBorder="1" applyAlignment="1">
      <alignment horizontal="center" vertical="center" shrinkToFit="1"/>
    </xf>
    <xf numFmtId="0" fontId="0" fillId="0" borderId="14" xfId="0" applyFont="1" applyFill="1" applyBorder="1" applyAlignment="1">
      <alignment vertical="center" wrapText="1"/>
    </xf>
    <xf numFmtId="0" fontId="0" fillId="0" borderId="14" xfId="0" applyFont="1" applyFill="1" applyBorder="1" applyAlignment="1">
      <alignment vertical="center"/>
    </xf>
    <xf numFmtId="0" fontId="0" fillId="0" borderId="13"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10" fillId="3" borderId="125" xfId="0" applyFont="1" applyFill="1" applyBorder="1" applyAlignment="1">
      <alignment horizontal="center" vertical="center"/>
    </xf>
    <xf numFmtId="0" fontId="14" fillId="0" borderId="129" xfId="0" applyFont="1" applyBorder="1" applyAlignment="1">
      <alignment vertical="center"/>
    </xf>
    <xf numFmtId="0" fontId="0" fillId="0" borderId="90" xfId="0" applyFont="1" applyFill="1" applyBorder="1" applyAlignment="1">
      <alignment vertical="center" wrapText="1"/>
    </xf>
    <xf numFmtId="0" fontId="0" fillId="0" borderId="59" xfId="0" applyFont="1" applyFill="1" applyBorder="1" applyAlignment="1">
      <alignment horizontal="center" vertical="center" wrapText="1"/>
    </xf>
    <xf numFmtId="0" fontId="0" fillId="0" borderId="60" xfId="0" applyFont="1" applyFill="1" applyBorder="1" applyAlignment="1">
      <alignment horizontal="center" vertical="center" wrapText="1"/>
    </xf>
    <xf numFmtId="0" fontId="0" fillId="0" borderId="60" xfId="0" applyFont="1" applyFill="1" applyBorder="1" applyAlignment="1">
      <alignment vertical="center"/>
    </xf>
    <xf numFmtId="0" fontId="0" fillId="0" borderId="60" xfId="0" applyFont="1" applyFill="1" applyBorder="1" applyAlignment="1">
      <alignment vertical="center" wrapText="1"/>
    </xf>
    <xf numFmtId="0" fontId="32" fillId="0" borderId="60" xfId="0" applyFont="1" applyBorder="1" applyAlignment="1">
      <alignment vertical="center" wrapText="1"/>
    </xf>
    <xf numFmtId="0" fontId="32" fillId="0" borderId="106" xfId="0" applyFont="1" applyBorder="1" applyAlignment="1">
      <alignment vertical="center" wrapText="1"/>
    </xf>
    <xf numFmtId="0" fontId="45" fillId="0" borderId="60" xfId="0" applyFont="1" applyBorder="1" applyAlignment="1">
      <alignment vertical="center"/>
    </xf>
    <xf numFmtId="0" fontId="12" fillId="0" borderId="27" xfId="0" applyFont="1" applyBorder="1" applyAlignment="1">
      <alignment horizontal="right" vertical="center"/>
    </xf>
    <xf numFmtId="0" fontId="12" fillId="0" borderId="135" xfId="0" applyFont="1" applyBorder="1" applyAlignment="1">
      <alignment horizontal="right" vertical="center"/>
    </xf>
    <xf numFmtId="0" fontId="12" fillId="3" borderId="125" xfId="0" applyFont="1" applyFill="1" applyBorder="1" applyAlignment="1">
      <alignment horizontal="distributed" vertical="center"/>
    </xf>
    <xf numFmtId="0" fontId="12" fillId="0" borderId="128" xfId="0" applyFont="1" applyBorder="1" applyAlignment="1">
      <alignment horizontal="right" vertical="center"/>
    </xf>
    <xf numFmtId="0" fontId="12" fillId="0" borderId="136" xfId="0" applyFont="1" applyBorder="1" applyAlignment="1">
      <alignment horizontal="right" vertical="center"/>
    </xf>
    <xf numFmtId="0" fontId="12" fillId="3" borderId="137" xfId="0" applyFont="1" applyFill="1" applyBorder="1" applyAlignment="1">
      <alignment horizontal="distributed" vertical="center"/>
    </xf>
    <xf numFmtId="0" fontId="12" fillId="0" borderId="88" xfId="0" applyFont="1" applyBorder="1" applyAlignment="1">
      <alignment horizontal="right" vertical="center"/>
    </xf>
    <xf numFmtId="0" fontId="12" fillId="3" borderId="133" xfId="0" applyFont="1" applyFill="1" applyBorder="1" applyAlignment="1">
      <alignment horizontal="distributed" vertical="center"/>
    </xf>
    <xf numFmtId="0" fontId="12" fillId="0" borderId="98" xfId="0" applyFont="1" applyBorder="1" applyAlignment="1">
      <alignment horizontal="right" vertical="center"/>
    </xf>
    <xf numFmtId="0" fontId="12" fillId="0" borderId="59" xfId="0" applyFont="1" applyFill="1" applyBorder="1" applyAlignment="1">
      <alignment horizontal="right" vertical="center"/>
    </xf>
    <xf numFmtId="0" fontId="12" fillId="0" borderId="138" xfId="0" applyFont="1" applyFill="1" applyBorder="1" applyAlignment="1">
      <alignment horizontal="right" vertical="center"/>
    </xf>
    <xf numFmtId="0" fontId="12" fillId="0" borderId="139" xfId="0" applyFont="1" applyFill="1" applyBorder="1" applyAlignment="1">
      <alignment horizontal="right" vertical="center"/>
    </xf>
    <xf numFmtId="0" fontId="12" fillId="0" borderId="140" xfId="0" applyFont="1" applyFill="1" applyBorder="1" applyAlignment="1">
      <alignment horizontal="right" vertical="center"/>
    </xf>
    <xf numFmtId="0" fontId="12" fillId="0" borderId="106" xfId="0" applyFont="1" applyFill="1" applyBorder="1" applyAlignment="1">
      <alignment horizontal="right" vertical="center"/>
    </xf>
    <xf numFmtId="0" fontId="0" fillId="0" borderId="14" xfId="0" applyFont="1" applyFill="1" applyBorder="1" applyAlignment="1">
      <alignment horizontal="left" vertical="center"/>
    </xf>
    <xf numFmtId="0" fontId="0" fillId="0" borderId="60" xfId="0" applyFont="1" applyFill="1" applyBorder="1" applyAlignment="1">
      <alignment horizontal="left" vertical="center"/>
    </xf>
    <xf numFmtId="0" fontId="32" fillId="0" borderId="60" xfId="0" applyFont="1" applyFill="1" applyBorder="1" applyAlignment="1">
      <alignment horizontal="left" vertical="center"/>
    </xf>
    <xf numFmtId="0" fontId="46" fillId="4" borderId="134" xfId="0" applyFont="1" applyFill="1" applyBorder="1" applyAlignment="1">
      <alignment horizontal="distributed" vertical="center" wrapText="1"/>
    </xf>
    <xf numFmtId="0" fontId="46" fillId="4" borderId="133" xfId="0" applyFont="1" applyFill="1" applyBorder="1" applyAlignment="1">
      <alignment horizontal="distributed" vertical="center" wrapText="1"/>
    </xf>
    <xf numFmtId="0" fontId="14" fillId="0" borderId="105" xfId="0" applyFont="1" applyBorder="1" applyAlignment="1">
      <alignment vertical="center"/>
    </xf>
    <xf numFmtId="0" fontId="0" fillId="8" borderId="40" xfId="0" applyFill="1" applyBorder="1" applyAlignment="1">
      <alignment horizontal="center" vertical="center" shrinkToFit="1"/>
    </xf>
    <xf numFmtId="177" fontId="0" fillId="8" borderId="40" xfId="0" applyNumberFormat="1" applyFill="1" applyBorder="1" applyAlignment="1">
      <alignment horizontal="center" vertical="center" shrinkToFit="1"/>
    </xf>
    <xf numFmtId="0" fontId="20" fillId="0" borderId="0" xfId="0" applyFont="1" applyFill="1" applyAlignment="1">
      <alignment vertical="center" wrapText="1"/>
    </xf>
    <xf numFmtId="0" fontId="8" fillId="2" borderId="0" xfId="0" applyFont="1" applyFill="1" applyAlignment="1">
      <alignment horizontal="right" vertical="center"/>
    </xf>
    <xf numFmtId="0" fontId="13" fillId="2" borderId="10" xfId="0" applyFont="1" applyFill="1" applyBorder="1" applyAlignment="1">
      <alignment horizontal="left" vertical="center"/>
    </xf>
    <xf numFmtId="0" fontId="0" fillId="0" borderId="0" xfId="0" applyAlignment="1">
      <alignment vertical="center"/>
    </xf>
    <xf numFmtId="0" fontId="0" fillId="0" borderId="0" xfId="0" applyFont="1" applyAlignment="1">
      <alignment vertical="center"/>
    </xf>
    <xf numFmtId="0" fontId="7" fillId="0" borderId="20" xfId="0" applyFont="1" applyBorder="1" applyAlignment="1">
      <alignment horizontal="center" vertical="center"/>
    </xf>
    <xf numFmtId="0" fontId="0" fillId="0" borderId="84" xfId="0" applyBorder="1" applyAlignment="1">
      <alignment horizontal="center" vertical="center" wrapText="1"/>
    </xf>
    <xf numFmtId="0" fontId="0" fillId="0" borderId="101" xfId="0" applyBorder="1" applyAlignment="1">
      <alignment horizontal="center" vertical="center" wrapText="1"/>
    </xf>
    <xf numFmtId="0" fontId="0" fillId="8" borderId="41" xfId="0" applyFill="1" applyBorder="1" applyAlignment="1">
      <alignment horizontal="left" vertical="center" shrinkToFit="1"/>
    </xf>
    <xf numFmtId="0" fontId="8" fillId="2" borderId="7"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8" xfId="0" applyFont="1" applyFill="1" applyBorder="1" applyAlignment="1">
      <alignment horizontal="center" vertical="center"/>
    </xf>
    <xf numFmtId="0" fontId="0" fillId="0" borderId="0" xfId="0" applyFont="1" applyBorder="1" applyAlignment="1">
      <alignment vertical="center"/>
    </xf>
    <xf numFmtId="0" fontId="47" fillId="0" borderId="0" xfId="0" applyFont="1">
      <alignment vertical="center"/>
    </xf>
    <xf numFmtId="0" fontId="48" fillId="0" borderId="0" xfId="0" applyFont="1">
      <alignment vertical="center"/>
    </xf>
    <xf numFmtId="0" fontId="0" fillId="0" borderId="7" xfId="0" applyBorder="1">
      <alignment vertical="center"/>
    </xf>
    <xf numFmtId="0" fontId="0" fillId="0" borderId="8" xfId="0" applyBorder="1">
      <alignment vertical="center"/>
    </xf>
    <xf numFmtId="0" fontId="0" fillId="0" borderId="0" xfId="0" applyAlignment="1">
      <alignment horizontal="center"/>
    </xf>
    <xf numFmtId="0" fontId="0" fillId="0" borderId="0" xfId="0" applyBorder="1" applyAlignment="1">
      <alignment vertical="center"/>
    </xf>
    <xf numFmtId="0" fontId="0" fillId="0" borderId="8" xfId="0" applyBorder="1" applyAlignment="1">
      <alignment vertical="center"/>
    </xf>
    <xf numFmtId="0" fontId="0" fillId="0" borderId="0" xfId="0" applyBorder="1" applyAlignment="1">
      <alignment horizontal="center" vertical="center" wrapText="1"/>
    </xf>
    <xf numFmtId="0" fontId="29" fillId="0" borderId="93" xfId="0" applyFont="1" applyBorder="1" applyAlignment="1">
      <alignment horizontal="center" vertical="center" wrapText="1"/>
    </xf>
    <xf numFmtId="0" fontId="44" fillId="0" borderId="93" xfId="0" applyFont="1" applyBorder="1" applyAlignment="1">
      <alignment horizontal="center" vertical="center" wrapText="1"/>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8" borderId="104" xfId="0" applyFill="1" applyBorder="1" applyAlignment="1">
      <alignment horizontal="left" vertical="center" shrinkToFit="1"/>
    </xf>
    <xf numFmtId="0" fontId="0" fillId="8" borderId="99" xfId="0" applyFill="1" applyBorder="1" applyAlignment="1">
      <alignment horizontal="left" vertical="center" shrinkToFit="1"/>
    </xf>
    <xf numFmtId="0" fontId="7" fillId="0" borderId="19"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0" fillId="0" borderId="62" xfId="0" applyBorder="1" applyAlignment="1">
      <alignment horizontal="center" vertical="center"/>
    </xf>
    <xf numFmtId="0" fontId="0" fillId="0" borderId="0" xfId="0" applyAlignment="1">
      <alignment vertical="center"/>
    </xf>
    <xf numFmtId="0" fontId="0" fillId="0" borderId="0" xfId="0" applyFont="1" applyAlignment="1">
      <alignment vertical="center"/>
    </xf>
    <xf numFmtId="0" fontId="7" fillId="0" borderId="0" xfId="0" applyFont="1" applyAlignment="1">
      <alignment horizontal="center" vertical="center"/>
    </xf>
    <xf numFmtId="0" fontId="0" fillId="8" borderId="40" xfId="0" applyFill="1" applyBorder="1" applyAlignment="1">
      <alignment horizontal="center" vertical="center" shrinkToFit="1"/>
    </xf>
    <xf numFmtId="0" fontId="7" fillId="0" borderId="0" xfId="0" applyFont="1" applyAlignment="1">
      <alignment vertical="center"/>
    </xf>
    <xf numFmtId="0" fontId="3" fillId="0" borderId="0" xfId="5" applyAlignment="1">
      <alignment vertical="center"/>
    </xf>
    <xf numFmtId="0" fontId="0" fillId="0" borderId="2" xfId="4" applyFont="1" applyBorder="1" applyAlignment="1">
      <alignment horizontal="center" vertical="center"/>
    </xf>
    <xf numFmtId="0" fontId="34" fillId="0" borderId="40" xfId="0" applyFont="1" applyBorder="1" applyAlignment="1">
      <alignment vertical="center"/>
    </xf>
    <xf numFmtId="0" fontId="7" fillId="0" borderId="62" xfId="0" applyFont="1" applyBorder="1" applyAlignment="1">
      <alignment horizontal="center" vertical="center"/>
    </xf>
    <xf numFmtId="0" fontId="7" fillId="0" borderId="64" xfId="0" applyFont="1" applyBorder="1" applyAlignment="1">
      <alignment horizontal="center" vertical="center"/>
    </xf>
    <xf numFmtId="0" fontId="7" fillId="0" borderId="62" xfId="0" applyFont="1" applyBorder="1" applyAlignment="1">
      <alignment horizontal="center" vertical="center" shrinkToFit="1"/>
    </xf>
    <xf numFmtId="0" fontId="7" fillId="0" borderId="64" xfId="0" applyFont="1" applyBorder="1" applyAlignment="1">
      <alignment horizontal="center" vertical="center" shrinkToFit="1"/>
    </xf>
    <xf numFmtId="179" fontId="7" fillId="8" borderId="0" xfId="0" applyNumberFormat="1" applyFont="1" applyFill="1" applyAlignment="1" applyProtection="1">
      <alignment horizontal="right" vertical="center"/>
      <protection locked="0"/>
    </xf>
    <xf numFmtId="0" fontId="0" fillId="8" borderId="69" xfId="0" applyFill="1" applyBorder="1" applyAlignment="1">
      <alignment horizontal="left" vertical="center" shrinkToFit="1"/>
    </xf>
    <xf numFmtId="0" fontId="0" fillId="8" borderId="124" xfId="0" applyFill="1" applyBorder="1" applyAlignment="1">
      <alignment horizontal="left" vertical="center" shrinkToFit="1"/>
    </xf>
    <xf numFmtId="0" fontId="0" fillId="8" borderId="143" xfId="0" applyFill="1" applyBorder="1" applyAlignment="1">
      <alignment horizontal="left" vertical="center" shrinkToFit="1"/>
    </xf>
    <xf numFmtId="0" fontId="0" fillId="8" borderId="120" xfId="0" applyFill="1" applyBorder="1" applyAlignment="1">
      <alignment horizontal="left" vertical="center" shrinkToFit="1"/>
    </xf>
    <xf numFmtId="177" fontId="0" fillId="8" borderId="75" xfId="0" applyNumberFormat="1" applyFill="1" applyBorder="1" applyAlignment="1">
      <alignment horizontal="left" vertical="center" shrinkToFit="1"/>
    </xf>
    <xf numFmtId="0" fontId="0" fillId="0" borderId="2" xfId="4" applyFont="1" applyBorder="1" applyAlignment="1">
      <alignment vertical="center"/>
    </xf>
    <xf numFmtId="0" fontId="0" fillId="0" borderId="0" xfId="4" applyFont="1" applyBorder="1" applyAlignment="1">
      <alignment vertical="center"/>
    </xf>
    <xf numFmtId="0" fontId="0" fillId="0" borderId="33" xfId="0" applyBorder="1">
      <alignment vertical="center"/>
    </xf>
    <xf numFmtId="0" fontId="0" fillId="0" borderId="2" xfId="0" applyBorder="1">
      <alignment vertical="center"/>
    </xf>
    <xf numFmtId="0" fontId="0" fillId="0" borderId="3" xfId="4" applyFont="1" applyBorder="1" applyAlignment="1">
      <alignment vertical="center"/>
    </xf>
    <xf numFmtId="179" fontId="5" fillId="0" borderId="0" xfId="4" applyNumberFormat="1" applyAlignment="1">
      <alignment horizontal="right" vertical="center"/>
    </xf>
    <xf numFmtId="0" fontId="0" fillId="0" borderId="40" xfId="0" applyBorder="1" applyAlignment="1">
      <alignment horizontal="center" vertical="center"/>
    </xf>
    <xf numFmtId="0" fontId="0" fillId="0" borderId="40" xfId="0" applyBorder="1" applyAlignment="1">
      <alignment horizontal="center" vertical="center" wrapText="1"/>
    </xf>
    <xf numFmtId="0" fontId="0" fillId="0" borderId="7" xfId="0" applyBorder="1" applyAlignment="1">
      <alignment horizontal="left" vertical="center"/>
    </xf>
    <xf numFmtId="0" fontId="0" fillId="0" borderId="0" xfId="0" applyBorder="1" applyAlignment="1">
      <alignment horizontal="center" vertical="center"/>
    </xf>
    <xf numFmtId="0" fontId="0" fillId="0" borderId="40" xfId="0" applyFill="1" applyBorder="1" applyAlignment="1">
      <alignment horizontal="center" vertical="center" wrapText="1"/>
    </xf>
    <xf numFmtId="0" fontId="0" fillId="0" borderId="0" xfId="0" applyFill="1" applyBorder="1" applyAlignment="1">
      <alignment horizontal="center" vertical="center" shrinkToFit="1"/>
    </xf>
    <xf numFmtId="0" fontId="0" fillId="0" borderId="7" xfId="0" applyBorder="1" applyAlignment="1">
      <alignment horizontal="left" vertical="center" wrapText="1"/>
    </xf>
    <xf numFmtId="0" fontId="0" fillId="0" borderId="0" xfId="0" applyBorder="1" applyAlignment="1">
      <alignment horizontal="left" vertical="center" wrapText="1"/>
    </xf>
    <xf numFmtId="0" fontId="0" fillId="0" borderId="8" xfId="0" applyBorder="1" applyAlignment="1">
      <alignment horizontal="left" vertical="center" wrapText="1"/>
    </xf>
    <xf numFmtId="0" fontId="0" fillId="0" borderId="83" xfId="0" applyBorder="1" applyAlignment="1">
      <alignment horizontal="center" vertical="center" wrapText="1"/>
    </xf>
    <xf numFmtId="0" fontId="0" fillId="0" borderId="79" xfId="0" applyBorder="1" applyAlignment="1">
      <alignment horizontal="center" vertical="center" wrapText="1"/>
    </xf>
    <xf numFmtId="0" fontId="0" fillId="0" borderId="146" xfId="0" applyBorder="1" applyAlignment="1">
      <alignment horizontal="center" vertical="center"/>
    </xf>
    <xf numFmtId="0" fontId="0" fillId="0" borderId="64" xfId="0" applyBorder="1" applyAlignment="1">
      <alignment horizontal="center" vertical="center"/>
    </xf>
    <xf numFmtId="0" fontId="0" fillId="0" borderId="68" xfId="0" applyBorder="1" applyAlignment="1">
      <alignment horizontal="center" vertical="center" wrapText="1"/>
    </xf>
    <xf numFmtId="0" fontId="0" fillId="0" borderId="148" xfId="0" applyFill="1" applyBorder="1" applyAlignment="1">
      <alignment horizontal="center" vertical="center" wrapText="1"/>
    </xf>
    <xf numFmtId="177" fontId="15" fillId="0" borderId="29" xfId="0" applyNumberFormat="1" applyFont="1" applyBorder="1" applyAlignment="1">
      <alignment horizontal="center" vertical="center" shrinkToFit="1"/>
    </xf>
    <xf numFmtId="0" fontId="15" fillId="0" borderId="35" xfId="0" applyFont="1" applyBorder="1" applyAlignment="1">
      <alignment horizontal="center" vertical="center" shrinkToFit="1"/>
    </xf>
    <xf numFmtId="177" fontId="15" fillId="0" borderId="17" xfId="0" applyNumberFormat="1" applyFont="1" applyBorder="1" applyAlignment="1">
      <alignment horizontal="center" vertical="center" shrinkToFit="1"/>
    </xf>
    <xf numFmtId="177" fontId="15" fillId="0" borderId="23" xfId="0" applyNumberFormat="1" applyFont="1" applyBorder="1" applyAlignment="1">
      <alignment horizontal="center" vertical="center" shrinkToFit="1"/>
    </xf>
    <xf numFmtId="0" fontId="15" fillId="0" borderId="36" xfId="0" applyFont="1" applyBorder="1" applyAlignment="1">
      <alignment horizontal="center" vertical="center" shrinkToFit="1"/>
    </xf>
    <xf numFmtId="0" fontId="13" fillId="0" borderId="16" xfId="0" applyFont="1" applyBorder="1" applyAlignment="1">
      <alignment horizontal="center" vertical="center" shrinkToFit="1"/>
    </xf>
    <xf numFmtId="0" fontId="13" fillId="0" borderId="19" xfId="0" applyFont="1" applyBorder="1" applyAlignment="1">
      <alignment horizontal="center" vertical="center" shrinkToFit="1"/>
    </xf>
    <xf numFmtId="0" fontId="13" fillId="3" borderId="31" xfId="0" applyFont="1" applyFill="1" applyBorder="1" applyAlignment="1">
      <alignment horizontal="center" vertical="center" shrinkToFit="1"/>
    </xf>
    <xf numFmtId="0" fontId="0" fillId="0" borderId="40" xfId="0" applyBorder="1" applyAlignment="1">
      <alignment horizontal="center" vertical="center"/>
    </xf>
    <xf numFmtId="178" fontId="7" fillId="0" borderId="13" xfId="0" applyNumberFormat="1" applyFont="1" applyBorder="1" applyAlignment="1">
      <alignment vertical="center"/>
    </xf>
    <xf numFmtId="178" fontId="7" fillId="0" borderId="38" xfId="0" applyNumberFormat="1" applyFont="1" applyBorder="1" applyAlignment="1">
      <alignment vertical="center"/>
    </xf>
    <xf numFmtId="178" fontId="7" fillId="0" borderId="15" xfId="0" applyNumberFormat="1" applyFont="1" applyBorder="1" applyAlignment="1">
      <alignment vertical="center"/>
    </xf>
    <xf numFmtId="0" fontId="0" fillId="2" borderId="0" xfId="0" applyFont="1" applyFill="1" applyAlignment="1">
      <alignment horizontal="right" vertical="center"/>
    </xf>
    <xf numFmtId="0" fontId="0" fillId="0" borderId="0" xfId="0" applyAlignment="1">
      <alignment horizontal="right" vertical="center"/>
    </xf>
    <xf numFmtId="0" fontId="0" fillId="6" borderId="0" xfId="0" applyFill="1">
      <alignment vertical="center"/>
    </xf>
    <xf numFmtId="0" fontId="0" fillId="0" borderId="40" xfId="0" applyBorder="1" applyAlignment="1">
      <alignment horizontal="center" vertical="center"/>
    </xf>
    <xf numFmtId="0" fontId="0" fillId="0" borderId="0" xfId="0" applyBorder="1" applyAlignment="1">
      <alignment horizontal="left" vertical="center"/>
    </xf>
    <xf numFmtId="0" fontId="29" fillId="6" borderId="0" xfId="0" applyFont="1" applyFill="1" applyBorder="1" applyAlignment="1">
      <alignment horizontal="left" vertical="center"/>
    </xf>
    <xf numFmtId="0" fontId="0" fillId="0" borderId="96" xfId="0" applyFill="1" applyBorder="1" applyAlignment="1">
      <alignment horizontal="center" vertical="center"/>
    </xf>
    <xf numFmtId="0" fontId="0" fillId="0" borderId="104" xfId="0" applyFill="1" applyBorder="1" applyAlignment="1">
      <alignment horizontal="center" vertical="center"/>
    </xf>
    <xf numFmtId="0" fontId="0" fillId="0" borderId="43" xfId="0" applyFill="1" applyBorder="1" applyAlignment="1">
      <alignment horizontal="center" vertical="center"/>
    </xf>
    <xf numFmtId="0" fontId="0" fillId="0" borderId="44" xfId="0" applyFill="1" applyBorder="1" applyAlignment="1">
      <alignment horizontal="center" vertical="center"/>
    </xf>
    <xf numFmtId="0" fontId="0" fillId="0" borderId="85" xfId="0" applyFill="1" applyBorder="1" applyAlignment="1">
      <alignment horizontal="center" vertical="center"/>
    </xf>
    <xf numFmtId="0" fontId="0" fillId="0" borderId="40" xfId="0" applyBorder="1" applyAlignment="1">
      <alignment vertical="center" shrinkToFit="1"/>
    </xf>
    <xf numFmtId="0" fontId="0" fillId="0" borderId="40" xfId="0" applyFill="1" applyBorder="1" applyAlignment="1">
      <alignment horizontal="center" vertical="center" shrinkToFit="1"/>
    </xf>
    <xf numFmtId="0" fontId="0" fillId="0" borderId="71" xfId="0" applyFill="1" applyBorder="1" applyAlignment="1">
      <alignment horizontal="center" vertical="center" shrinkToFit="1"/>
    </xf>
    <xf numFmtId="0" fontId="0" fillId="0" borderId="9" xfId="0" applyFill="1" applyBorder="1" applyAlignment="1">
      <alignment horizontal="center" vertical="center"/>
    </xf>
    <xf numFmtId="0" fontId="0" fillId="0" borderId="75" xfId="0" applyFill="1" applyBorder="1" applyAlignment="1">
      <alignment horizontal="center" vertical="center"/>
    </xf>
    <xf numFmtId="0" fontId="0" fillId="0" borderId="41" xfId="0" applyFill="1" applyBorder="1" applyAlignment="1">
      <alignment horizontal="center" vertical="center"/>
    </xf>
    <xf numFmtId="0" fontId="0" fillId="0" borderId="119" xfId="0" applyFill="1" applyBorder="1" applyAlignment="1">
      <alignment horizontal="center" vertical="center"/>
    </xf>
    <xf numFmtId="0" fontId="0" fillId="0" borderId="73" xfId="0" applyFill="1" applyBorder="1" applyAlignment="1">
      <alignment horizontal="center" vertical="center"/>
    </xf>
    <xf numFmtId="0" fontId="0" fillId="0" borderId="120" xfId="0" applyFill="1" applyBorder="1" applyAlignment="1">
      <alignment horizontal="center" vertical="center"/>
    </xf>
    <xf numFmtId="178" fontId="0" fillId="0" borderId="104" xfId="0" applyNumberFormat="1" applyFill="1" applyBorder="1" applyAlignment="1">
      <alignment horizontal="center" vertical="center"/>
    </xf>
    <xf numFmtId="178" fontId="0" fillId="0" borderId="116" xfId="0" applyNumberFormat="1" applyFill="1" applyBorder="1" applyAlignment="1">
      <alignment horizontal="center" vertical="center"/>
    </xf>
    <xf numFmtId="178" fontId="0" fillId="0" borderId="44" xfId="0" applyNumberFormat="1" applyFill="1" applyBorder="1" applyAlignment="1">
      <alignment horizontal="center" vertical="center"/>
    </xf>
    <xf numFmtId="178" fontId="0" fillId="0" borderId="117" xfId="0" applyNumberFormat="1" applyFill="1" applyBorder="1" applyAlignment="1">
      <alignment horizontal="center" vertical="center"/>
    </xf>
    <xf numFmtId="178" fontId="0" fillId="0" borderId="73" xfId="0" applyNumberFormat="1" applyFill="1" applyBorder="1" applyAlignment="1">
      <alignment horizontal="center" vertical="center"/>
    </xf>
    <xf numFmtId="178" fontId="0" fillId="0" borderId="7" xfId="0" applyNumberFormat="1" applyFill="1" applyBorder="1" applyAlignment="1">
      <alignment horizontal="center" vertical="center"/>
    </xf>
    <xf numFmtId="178" fontId="0" fillId="0" borderId="118" xfId="0" applyNumberFormat="1" applyFill="1" applyBorder="1" applyAlignment="1">
      <alignment horizontal="center" vertical="center"/>
    </xf>
    <xf numFmtId="178" fontId="0" fillId="0" borderId="43" xfId="0" applyNumberFormat="1" applyFill="1" applyBorder="1" applyAlignment="1">
      <alignment horizontal="center" vertical="center"/>
    </xf>
    <xf numFmtId="178" fontId="0" fillId="0" borderId="77" xfId="0" applyNumberFormat="1" applyFill="1" applyBorder="1" applyAlignment="1">
      <alignment horizontal="center" vertical="center"/>
    </xf>
    <xf numFmtId="178" fontId="0" fillId="0" borderId="76" xfId="0" applyNumberFormat="1" applyFill="1" applyBorder="1" applyAlignment="1">
      <alignment horizontal="center" vertical="center"/>
    </xf>
    <xf numFmtId="0" fontId="0" fillId="0" borderId="117" xfId="0" applyFill="1" applyBorder="1" applyAlignment="1">
      <alignment horizontal="center" vertical="center"/>
    </xf>
    <xf numFmtId="0" fontId="0" fillId="0" borderId="118" xfId="0" applyFill="1" applyBorder="1" applyAlignment="1">
      <alignment horizontal="center" vertical="center"/>
    </xf>
    <xf numFmtId="0" fontId="0" fillId="0" borderId="116" xfId="0" applyFill="1" applyBorder="1" applyAlignment="1">
      <alignment horizontal="center" vertical="center"/>
    </xf>
    <xf numFmtId="0" fontId="0" fillId="0" borderId="114" xfId="0" applyFill="1" applyBorder="1" applyAlignment="1">
      <alignment horizontal="left" vertical="center" wrapText="1" shrinkToFit="1"/>
    </xf>
    <xf numFmtId="0" fontId="0" fillId="0" borderId="121" xfId="0" applyFill="1" applyBorder="1" applyAlignment="1">
      <alignment horizontal="left" vertical="center" wrapText="1" shrinkToFit="1"/>
    </xf>
    <xf numFmtId="0" fontId="1" fillId="0" borderId="0" xfId="7" applyAlignment="1">
      <alignment vertical="center"/>
    </xf>
    <xf numFmtId="0" fontId="1" fillId="0" borderId="0" xfId="7">
      <alignment vertical="center"/>
    </xf>
    <xf numFmtId="0" fontId="22" fillId="0" borderId="0" xfId="7" applyFont="1">
      <alignment vertical="center"/>
    </xf>
    <xf numFmtId="0" fontId="0" fillId="0" borderId="0" xfId="0" applyFill="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0" fillId="0" borderId="10" xfId="0" applyFill="1" applyBorder="1" applyAlignment="1" applyProtection="1">
      <alignment horizontal="center" vertical="center"/>
      <protection locked="0"/>
    </xf>
    <xf numFmtId="0" fontId="1" fillId="0" borderId="40" xfId="7" applyBorder="1">
      <alignment vertical="center"/>
    </xf>
    <xf numFmtId="0" fontId="1" fillId="0" borderId="40" xfId="7" applyBorder="1" applyAlignment="1">
      <alignment horizontal="center" vertical="center"/>
    </xf>
    <xf numFmtId="0" fontId="52" fillId="0" borderId="0" xfId="7" applyFont="1">
      <alignment vertical="center"/>
    </xf>
    <xf numFmtId="0" fontId="24" fillId="0" borderId="64" xfId="7" applyFont="1" applyBorder="1" applyAlignment="1">
      <alignment horizontal="left" vertical="center"/>
    </xf>
    <xf numFmtId="0" fontId="1" fillId="0" borderId="64" xfId="7" applyBorder="1" applyAlignment="1">
      <alignment horizontal="center" vertical="center"/>
    </xf>
    <xf numFmtId="0" fontId="25" fillId="0" borderId="40" xfId="7" applyFont="1" applyBorder="1" applyAlignment="1">
      <alignment horizontal="left" vertical="center"/>
    </xf>
    <xf numFmtId="0" fontId="53" fillId="0" borderId="7" xfId="7" applyFont="1" applyBorder="1" applyAlignment="1">
      <alignment horizontal="left" vertical="center"/>
    </xf>
    <xf numFmtId="0" fontId="26" fillId="0" borderId="40" xfId="7" applyFont="1" applyBorder="1">
      <alignment vertical="center"/>
    </xf>
    <xf numFmtId="0" fontId="25" fillId="0" borderId="40" xfId="7" applyFont="1" applyBorder="1">
      <alignment vertical="center"/>
    </xf>
    <xf numFmtId="0" fontId="27" fillId="0" borderId="40" xfId="7" applyFont="1" applyBorder="1" applyAlignment="1">
      <alignment horizontal="left" vertical="center"/>
    </xf>
    <xf numFmtId="0" fontId="35" fillId="0" borderId="40" xfId="7" applyFont="1" applyBorder="1" applyAlignment="1">
      <alignment vertical="center" shrinkToFit="1"/>
    </xf>
    <xf numFmtId="0" fontId="25" fillId="0" borderId="40" xfId="7" applyFont="1" applyBorder="1" applyAlignment="1">
      <alignment vertical="center" wrapText="1"/>
    </xf>
    <xf numFmtId="0" fontId="35" fillId="0" borderId="40" xfId="7" applyFont="1" applyFill="1" applyBorder="1" applyAlignment="1">
      <alignment vertical="center" shrinkToFit="1"/>
    </xf>
    <xf numFmtId="0" fontId="27" fillId="0" borderId="40" xfId="7" applyFont="1" applyFill="1" applyBorder="1">
      <alignment vertical="center"/>
    </xf>
    <xf numFmtId="0" fontId="35" fillId="0" borderId="40" xfId="7" applyFont="1" applyBorder="1">
      <alignment vertical="center"/>
    </xf>
    <xf numFmtId="0" fontId="26" fillId="0" borderId="33" xfId="7" applyFont="1" applyBorder="1">
      <alignment vertical="center"/>
    </xf>
    <xf numFmtId="0" fontId="35" fillId="0" borderId="40" xfId="7" applyFont="1" applyBorder="1" applyAlignment="1">
      <alignment vertical="center" wrapText="1"/>
    </xf>
    <xf numFmtId="0" fontId="1" fillId="0" borderId="0" xfId="7" applyAlignment="1">
      <alignment horizontal="center" vertical="center" textRotation="255"/>
    </xf>
    <xf numFmtId="0" fontId="1" fillId="0" borderId="0" xfId="7" applyAlignment="1">
      <alignment horizontal="left" vertical="center"/>
    </xf>
    <xf numFmtId="0" fontId="27" fillId="0" borderId="40" xfId="7" applyFont="1" applyBorder="1" applyAlignment="1">
      <alignment horizontal="left" vertical="center" shrinkToFit="1"/>
    </xf>
    <xf numFmtId="0" fontId="27" fillId="0" borderId="40" xfId="7" applyFont="1" applyBorder="1" applyAlignment="1">
      <alignment vertical="center" wrapText="1" shrinkToFit="1"/>
    </xf>
    <xf numFmtId="0" fontId="35" fillId="0" borderId="40" xfId="7" applyFont="1" applyFill="1" applyBorder="1" applyAlignment="1">
      <alignment vertical="center" wrapText="1" shrinkToFit="1"/>
    </xf>
    <xf numFmtId="0" fontId="27" fillId="0" borderId="40" xfId="7" applyFont="1" applyBorder="1" applyAlignment="1">
      <alignment vertical="center" shrinkToFit="1"/>
    </xf>
    <xf numFmtId="0" fontId="35" fillId="0" borderId="40" xfId="7" applyFont="1" applyBorder="1" applyAlignment="1">
      <alignment vertical="center"/>
    </xf>
    <xf numFmtId="0" fontId="56" fillId="0" borderId="0" xfId="7" applyFont="1" applyAlignment="1">
      <alignment horizontal="left" vertical="center"/>
    </xf>
    <xf numFmtId="0" fontId="57" fillId="0" borderId="0" xfId="7" applyFont="1" applyAlignment="1">
      <alignment horizontal="left" vertical="center"/>
    </xf>
    <xf numFmtId="0" fontId="0" fillId="0" borderId="0" xfId="0" applyFont="1" applyAlignment="1">
      <alignment vertical="center"/>
    </xf>
    <xf numFmtId="0" fontId="0" fillId="0" borderId="83" xfId="0" applyFont="1" applyBorder="1" applyAlignment="1">
      <alignment horizontal="center" vertical="center"/>
    </xf>
    <xf numFmtId="0" fontId="6" fillId="0" borderId="115" xfId="0" applyFont="1" applyBorder="1" applyAlignment="1">
      <alignment horizontal="center" vertical="center" wrapText="1"/>
    </xf>
    <xf numFmtId="0" fontId="0" fillId="0" borderId="68" xfId="0" applyFont="1" applyBorder="1" applyAlignment="1">
      <alignment horizontal="center" vertical="center"/>
    </xf>
    <xf numFmtId="0" fontId="58" fillId="8" borderId="40" xfId="6" applyFont="1" applyFill="1" applyBorder="1" applyAlignment="1" applyProtection="1">
      <alignment horizontal="center" vertical="center"/>
      <protection locked="0"/>
    </xf>
    <xf numFmtId="0" fontId="58" fillId="8" borderId="40" xfId="6" applyFont="1" applyFill="1" applyBorder="1" applyAlignment="1" applyProtection="1">
      <alignment horizontal="center"/>
      <protection locked="0"/>
    </xf>
    <xf numFmtId="14" fontId="0" fillId="0" borderId="68" xfId="0" applyNumberFormat="1" applyBorder="1" applyAlignment="1">
      <alignment vertical="center" shrinkToFit="1"/>
    </xf>
    <xf numFmtId="0" fontId="0" fillId="0" borderId="79" xfId="0" applyBorder="1" applyAlignment="1">
      <alignment vertical="center" shrinkToFit="1"/>
    </xf>
    <xf numFmtId="0" fontId="0" fillId="0" borderId="68" xfId="0" applyBorder="1" applyAlignment="1">
      <alignment vertical="center" shrinkToFit="1"/>
    </xf>
    <xf numFmtId="0" fontId="0" fillId="0" borderId="40" xfId="0" applyBorder="1" applyAlignment="1">
      <alignment horizontal="center" vertical="center" shrinkToFit="1"/>
    </xf>
    <xf numFmtId="0" fontId="0" fillId="0" borderId="68" xfId="0" applyBorder="1" applyAlignment="1">
      <alignment horizontal="center" vertical="center" shrinkToFit="1"/>
    </xf>
    <xf numFmtId="180" fontId="0" fillId="0" borderId="68" xfId="0" applyNumberFormat="1" applyBorder="1" applyAlignment="1">
      <alignment vertical="center" shrinkToFit="1"/>
    </xf>
    <xf numFmtId="0" fontId="0" fillId="0" borderId="10" xfId="0" applyBorder="1" applyAlignment="1">
      <alignment horizontal="center" vertical="center"/>
    </xf>
    <xf numFmtId="0" fontId="0" fillId="0" borderId="26" xfId="0" applyBorder="1" applyAlignment="1">
      <alignment horizontal="center" vertical="center"/>
    </xf>
    <xf numFmtId="0" fontId="0" fillId="0" borderId="14" xfId="0" applyBorder="1" applyAlignment="1">
      <alignment horizontal="center" vertical="center"/>
    </xf>
    <xf numFmtId="0" fontId="0" fillId="0" borderId="60" xfId="0" applyBorder="1" applyAlignment="1">
      <alignment horizontal="center" vertical="center" shrinkToFit="1"/>
    </xf>
    <xf numFmtId="0" fontId="0" fillId="0" borderId="45" xfId="0" applyFill="1" applyBorder="1" applyAlignment="1">
      <alignment horizontal="center" vertical="center"/>
    </xf>
    <xf numFmtId="0" fontId="0" fillId="0" borderId="14" xfId="0" applyFill="1" applyBorder="1" applyAlignment="1">
      <alignment horizontal="center" vertical="center"/>
    </xf>
    <xf numFmtId="0" fontId="0" fillId="0" borderId="49" xfId="0" applyFill="1" applyBorder="1" applyAlignment="1">
      <alignment horizontal="center" vertical="center"/>
    </xf>
    <xf numFmtId="0" fontId="0" fillId="0" borderId="105" xfId="0" applyFill="1" applyBorder="1" applyAlignment="1">
      <alignment horizontal="center" vertical="center"/>
    </xf>
    <xf numFmtId="0" fontId="0" fillId="0" borderId="60" xfId="0" applyFill="1" applyBorder="1" applyAlignment="1">
      <alignment horizontal="center" vertical="center"/>
    </xf>
    <xf numFmtId="0" fontId="44" fillId="0" borderId="14" xfId="0" applyFont="1" applyFill="1" applyBorder="1" applyAlignment="1">
      <alignment horizontal="center" vertical="center" wrapText="1"/>
    </xf>
    <xf numFmtId="0" fontId="0" fillId="0" borderId="43" xfId="0" applyFill="1" applyBorder="1" applyAlignment="1">
      <alignment horizontal="center" vertical="center" shrinkToFit="1"/>
    </xf>
    <xf numFmtId="178" fontId="0" fillId="0" borderId="78" xfId="0" applyNumberFormat="1" applyFill="1" applyBorder="1" applyAlignment="1">
      <alignment horizontal="center" vertical="center"/>
    </xf>
    <xf numFmtId="178" fontId="0" fillId="0" borderId="45" xfId="0" applyNumberFormat="1" applyFill="1" applyBorder="1" applyAlignment="1">
      <alignment horizontal="center" vertical="center"/>
    </xf>
    <xf numFmtId="178" fontId="0" fillId="0" borderId="0" xfId="0" applyNumberFormat="1" applyFill="1" applyBorder="1" applyAlignment="1">
      <alignment horizontal="center" vertical="center"/>
    </xf>
    <xf numFmtId="178" fontId="0" fillId="0" borderId="14" xfId="0" applyNumberFormat="1" applyFill="1" applyBorder="1" applyAlignment="1">
      <alignment horizontal="center" vertical="center"/>
    </xf>
    <xf numFmtId="178" fontId="0" fillId="0" borderId="95" xfId="0" applyNumberFormat="1" applyFill="1" applyBorder="1" applyAlignment="1">
      <alignment horizontal="center" vertical="center"/>
    </xf>
    <xf numFmtId="0" fontId="0" fillId="0" borderId="2" xfId="0" applyFont="1" applyBorder="1" applyAlignment="1">
      <alignment horizontal="center" vertical="center" wrapText="1"/>
    </xf>
    <xf numFmtId="0" fontId="0" fillId="0" borderId="0" xfId="0" applyFont="1" applyBorder="1" applyAlignment="1">
      <alignment horizontal="center" vertical="center" wrapText="1"/>
    </xf>
    <xf numFmtId="0" fontId="0" fillId="0" borderId="5" xfId="0" applyFont="1" applyBorder="1" applyAlignment="1">
      <alignment horizontal="center" vertical="center" wrapText="1"/>
    </xf>
    <xf numFmtId="0" fontId="0" fillId="0" borderId="40" xfId="0" applyFont="1" applyBorder="1" applyAlignment="1">
      <alignment horizontal="center" vertical="center" wrapText="1"/>
    </xf>
    <xf numFmtId="0" fontId="0" fillId="0" borderId="7" xfId="0" applyFont="1" applyBorder="1" applyAlignment="1">
      <alignment horizontal="center" vertical="center"/>
    </xf>
    <xf numFmtId="0" fontId="0" fillId="0" borderId="33" xfId="0" applyFont="1" applyBorder="1" applyAlignment="1">
      <alignment horizontal="center" vertical="center" wrapText="1"/>
    </xf>
    <xf numFmtId="0" fontId="0" fillId="0" borderId="33" xfId="0" applyFont="1" applyBorder="1" applyAlignment="1">
      <alignment horizontal="center" vertical="center" shrinkToFit="1"/>
    </xf>
    <xf numFmtId="0" fontId="0" fillId="0" borderId="33" xfId="0" applyNumberFormat="1" applyFont="1" applyFill="1" applyBorder="1" applyAlignment="1">
      <alignment horizontal="center" vertical="center"/>
    </xf>
    <xf numFmtId="0" fontId="0" fillId="0" borderId="99" xfId="0" applyNumberFormat="1" applyFont="1" applyFill="1" applyBorder="1" applyAlignment="1">
      <alignment horizontal="center" vertical="center"/>
    </xf>
    <xf numFmtId="0" fontId="0" fillId="0" borderId="7" xfId="0" applyFill="1" applyBorder="1" applyAlignment="1">
      <alignment vertical="center" wrapText="1" shrinkToFit="1"/>
    </xf>
    <xf numFmtId="0" fontId="0" fillId="0" borderId="124" xfId="0" applyFill="1" applyBorder="1" applyAlignment="1">
      <alignment vertical="center" wrapText="1" shrinkToFit="1"/>
    </xf>
    <xf numFmtId="0" fontId="0" fillId="0" borderId="41" xfId="0" applyFill="1" applyBorder="1" applyAlignment="1">
      <alignment vertical="center" wrapText="1" shrinkToFit="1"/>
    </xf>
    <xf numFmtId="0" fontId="0" fillId="0" borderId="119" xfId="0" applyFill="1" applyBorder="1" applyAlignment="1">
      <alignment vertical="center" wrapText="1" shrinkToFit="1"/>
    </xf>
    <xf numFmtId="0" fontId="0" fillId="0" borderId="40" xfId="0" applyFill="1" applyBorder="1" applyAlignment="1">
      <alignment vertical="center" wrapText="1" shrinkToFit="1"/>
    </xf>
    <xf numFmtId="0" fontId="0" fillId="0" borderId="71" xfId="0" applyFill="1" applyBorder="1" applyAlignment="1">
      <alignment vertical="center" wrapText="1" shrinkToFit="1"/>
    </xf>
    <xf numFmtId="0" fontId="0" fillId="0" borderId="40" xfId="0" applyBorder="1" applyAlignment="1">
      <alignment horizontal="left" vertical="center"/>
    </xf>
    <xf numFmtId="0" fontId="0" fillId="0" borderId="40" xfId="0" applyBorder="1" applyAlignment="1">
      <alignment horizontal="center" vertical="center" shrinkToFit="1"/>
    </xf>
    <xf numFmtId="0" fontId="0" fillId="0" borderId="7" xfId="0" applyFill="1" applyBorder="1" applyAlignment="1">
      <alignment horizontal="center" vertical="center"/>
    </xf>
    <xf numFmtId="181" fontId="0" fillId="0" borderId="79" xfId="0" applyNumberFormat="1" applyBorder="1" applyAlignment="1">
      <alignment vertical="center" shrinkToFit="1"/>
    </xf>
    <xf numFmtId="181" fontId="0" fillId="0" borderId="97" xfId="0" applyNumberFormat="1" applyFill="1" applyBorder="1" applyAlignment="1">
      <alignment vertical="center"/>
    </xf>
    <xf numFmtId="0" fontId="0" fillId="0" borderId="33" xfId="0" applyBorder="1" applyAlignment="1">
      <alignment horizontal="center" vertical="center"/>
    </xf>
    <xf numFmtId="0" fontId="0" fillId="0" borderId="124" xfId="0" applyFill="1" applyBorder="1" applyAlignment="1">
      <alignment horizontal="center" vertical="center"/>
    </xf>
    <xf numFmtId="0" fontId="0" fillId="0" borderId="0" xfId="0" applyFont="1" applyAlignment="1">
      <alignment vertical="center"/>
    </xf>
    <xf numFmtId="0" fontId="0" fillId="0" borderId="68" xfId="0" applyBorder="1" applyAlignment="1">
      <alignment horizontal="center" vertical="center"/>
    </xf>
    <xf numFmtId="0" fontId="0" fillId="0" borderId="40" xfId="0" applyFont="1" applyBorder="1" applyAlignment="1">
      <alignment horizontal="center" vertical="center" wrapText="1"/>
    </xf>
    <xf numFmtId="0" fontId="0" fillId="0" borderId="40" xfId="0" applyBorder="1" applyAlignment="1">
      <alignment horizontal="center" vertical="center" wrapText="1"/>
    </xf>
    <xf numFmtId="0" fontId="0" fillId="0" borderId="40" xfId="0" applyBorder="1" applyAlignment="1">
      <alignment horizontal="center" vertical="center" shrinkToFit="1"/>
    </xf>
    <xf numFmtId="0" fontId="0" fillId="0" borderId="7" xfId="0" applyFill="1" applyBorder="1" applyAlignment="1">
      <alignment horizontal="center" vertical="center"/>
    </xf>
    <xf numFmtId="0" fontId="0" fillId="0" borderId="68" xfId="0" applyFont="1" applyBorder="1" applyAlignment="1">
      <alignment horizontal="center" vertical="center"/>
    </xf>
    <xf numFmtId="0" fontId="0" fillId="0" borderId="33" xfId="0" applyBorder="1" applyAlignment="1">
      <alignment horizontal="center" vertical="center"/>
    </xf>
    <xf numFmtId="180" fontId="0" fillId="0" borderId="69" xfId="0" applyNumberFormat="1" applyFill="1" applyBorder="1" applyAlignment="1">
      <alignment vertical="center"/>
    </xf>
    <xf numFmtId="14" fontId="0" fillId="8" borderId="69" xfId="0" applyNumberFormat="1" applyFill="1" applyBorder="1" applyAlignment="1">
      <alignment vertical="center" shrinkToFit="1"/>
    </xf>
    <xf numFmtId="0" fontId="0" fillId="8" borderId="75" xfId="0" applyFill="1" applyBorder="1" applyAlignment="1">
      <alignment horizontal="center" vertical="center" shrinkToFit="1"/>
    </xf>
    <xf numFmtId="0" fontId="0" fillId="8" borderId="71" xfId="0" applyFill="1" applyBorder="1" applyAlignment="1">
      <alignment horizontal="center" vertical="center" shrinkToFit="1"/>
    </xf>
    <xf numFmtId="176" fontId="0" fillId="8" borderId="71" xfId="0" applyNumberFormat="1" applyFill="1" applyBorder="1" applyAlignment="1">
      <alignment horizontal="center" vertical="center" shrinkToFit="1"/>
    </xf>
    <xf numFmtId="0" fontId="0" fillId="8" borderId="71" xfId="0" applyNumberFormat="1" applyFill="1" applyBorder="1" applyAlignment="1">
      <alignment horizontal="center" vertical="center" shrinkToFit="1"/>
    </xf>
    <xf numFmtId="0" fontId="0" fillId="8" borderId="97" xfId="0" applyFill="1" applyBorder="1" applyAlignment="1">
      <alignment horizontal="center" vertical="center" shrinkToFit="1"/>
    </xf>
    <xf numFmtId="0" fontId="0" fillId="8" borderId="69" xfId="0" applyFill="1" applyBorder="1" applyAlignment="1">
      <alignment horizontal="center" vertical="center" shrinkToFit="1"/>
    </xf>
    <xf numFmtId="0" fontId="0" fillId="8" borderId="74" xfId="0" applyFill="1" applyBorder="1" applyAlignment="1">
      <alignment horizontal="center" vertical="center" shrinkToFit="1"/>
    </xf>
    <xf numFmtId="0" fontId="0" fillId="0" borderId="9" xfId="0" applyFill="1" applyBorder="1" applyAlignment="1">
      <alignment horizontal="center" vertical="center" wrapText="1"/>
    </xf>
    <xf numFmtId="0" fontId="0" fillId="0" borderId="41" xfId="0" applyFill="1" applyBorder="1" applyAlignment="1">
      <alignment horizontal="center" vertical="center" wrapText="1"/>
    </xf>
    <xf numFmtId="0" fontId="0" fillId="0" borderId="43" xfId="0" applyFill="1" applyBorder="1" applyAlignment="1">
      <alignment horizontal="center" vertical="center" wrapText="1"/>
    </xf>
    <xf numFmtId="0" fontId="0" fillId="0" borderId="96" xfId="0" applyFill="1" applyBorder="1" applyAlignment="1">
      <alignment horizontal="left" vertical="center" wrapText="1"/>
    </xf>
    <xf numFmtId="178" fontId="0" fillId="0" borderId="104" xfId="0" applyNumberFormat="1" applyFill="1" applyBorder="1" applyAlignment="1">
      <alignment horizontal="center" vertical="center" wrapText="1"/>
    </xf>
    <xf numFmtId="178" fontId="0" fillId="0" borderId="44" xfId="0" applyNumberFormat="1" applyFill="1" applyBorder="1" applyAlignment="1">
      <alignment horizontal="center" vertical="center" wrapText="1"/>
    </xf>
    <xf numFmtId="178" fontId="0" fillId="0" borderId="7" xfId="0" applyNumberFormat="1" applyFill="1" applyBorder="1" applyAlignment="1">
      <alignment horizontal="center" vertical="center" wrapText="1"/>
    </xf>
    <xf numFmtId="178" fontId="0" fillId="0" borderId="43" xfId="0" applyNumberFormat="1" applyFill="1" applyBorder="1" applyAlignment="1">
      <alignment horizontal="center" vertical="center" wrapText="1"/>
    </xf>
    <xf numFmtId="178" fontId="0" fillId="0" borderId="77" xfId="0" applyNumberFormat="1" applyFill="1" applyBorder="1" applyAlignment="1">
      <alignment horizontal="center" vertical="center" wrapText="1"/>
    </xf>
    <xf numFmtId="0" fontId="0" fillId="0" borderId="44" xfId="0" applyFill="1" applyBorder="1" applyAlignment="1">
      <alignment horizontal="center" vertical="center" wrapText="1"/>
    </xf>
    <xf numFmtId="0" fontId="0" fillId="0" borderId="85" xfId="0" applyFill="1" applyBorder="1" applyAlignment="1">
      <alignment horizontal="center" vertical="center" wrapText="1"/>
    </xf>
    <xf numFmtId="0" fontId="0" fillId="0" borderId="104" xfId="0" applyFill="1" applyBorder="1" applyAlignment="1">
      <alignment horizontal="center" vertical="center" wrapText="1"/>
    </xf>
    <xf numFmtId="0" fontId="0" fillId="0" borderId="96" xfId="0" applyFill="1" applyBorder="1" applyAlignment="1">
      <alignment horizontal="center" vertical="center" wrapText="1"/>
    </xf>
    <xf numFmtId="0" fontId="0" fillId="0" borderId="43" xfId="0" applyFill="1" applyBorder="1" applyAlignment="1">
      <alignment horizontal="left" vertical="center" wrapText="1"/>
    </xf>
    <xf numFmtId="0" fontId="0" fillId="0" borderId="33" xfId="0" applyFill="1" applyBorder="1" applyAlignment="1">
      <alignment horizontal="center" vertical="center"/>
    </xf>
    <xf numFmtId="0" fontId="0" fillId="0" borderId="33" xfId="0" applyNumberFormat="1" applyFill="1" applyBorder="1" applyAlignment="1">
      <alignment horizontal="center" vertical="center"/>
    </xf>
    <xf numFmtId="0" fontId="0" fillId="0" borderId="71" xfId="0" applyFill="1" applyBorder="1" applyAlignment="1">
      <alignment horizontal="center" vertical="center"/>
    </xf>
    <xf numFmtId="0" fontId="0" fillId="0" borderId="71" xfId="0" applyNumberFormat="1" applyFill="1" applyBorder="1" applyAlignment="1">
      <alignment horizontal="center" vertical="center"/>
    </xf>
    <xf numFmtId="0" fontId="0" fillId="0" borderId="99" xfId="0" applyNumberFormat="1" applyFill="1" applyBorder="1" applyAlignment="1">
      <alignment horizontal="center" vertical="center"/>
    </xf>
    <xf numFmtId="0" fontId="0" fillId="0" borderId="97" xfId="0" applyNumberFormat="1" applyFill="1" applyBorder="1" applyAlignment="1">
      <alignment horizontal="center" vertical="center"/>
    </xf>
    <xf numFmtId="0" fontId="0" fillId="8" borderId="69" xfId="0" applyFill="1" applyBorder="1" applyAlignment="1" applyProtection="1">
      <alignment vertical="center" shrinkToFit="1"/>
      <protection locked="0"/>
    </xf>
    <xf numFmtId="0" fontId="0" fillId="8" borderId="97" xfId="0" applyFill="1" applyBorder="1" applyProtection="1">
      <alignment vertical="center"/>
      <protection locked="0"/>
    </xf>
    <xf numFmtId="180" fontId="0" fillId="0" borderId="71" xfId="0" applyNumberFormat="1" applyFill="1" applyBorder="1" applyProtection="1">
      <alignment vertical="center"/>
      <protection locked="0"/>
    </xf>
    <xf numFmtId="0" fontId="0" fillId="8" borderId="71" xfId="0" applyFill="1" applyBorder="1" applyProtection="1">
      <alignment vertical="center"/>
      <protection locked="0"/>
    </xf>
    <xf numFmtId="0" fontId="0" fillId="8" borderId="75" xfId="0" applyFill="1" applyBorder="1" applyAlignment="1" applyProtection="1">
      <alignment vertical="center" shrinkToFit="1"/>
      <protection locked="0"/>
    </xf>
    <xf numFmtId="0" fontId="0" fillId="8" borderId="71" xfId="0" applyFill="1" applyBorder="1" applyAlignment="1" applyProtection="1">
      <alignment vertical="center" shrinkToFit="1"/>
      <protection locked="0"/>
    </xf>
    <xf numFmtId="0" fontId="0" fillId="8" borderId="97" xfId="0" applyFill="1" applyBorder="1" applyAlignment="1" applyProtection="1">
      <alignment vertical="center" shrinkToFit="1"/>
      <protection locked="0"/>
    </xf>
    <xf numFmtId="181" fontId="0" fillId="0" borderId="71" xfId="0" applyNumberFormat="1" applyFill="1" applyBorder="1" applyProtection="1">
      <alignment vertical="center"/>
      <protection locked="0"/>
    </xf>
    <xf numFmtId="182" fontId="0" fillId="0" borderId="0" xfId="0" applyNumberFormat="1" applyBorder="1">
      <alignment vertical="center"/>
    </xf>
    <xf numFmtId="183" fontId="0" fillId="0" borderId="0" xfId="0" applyNumberFormat="1" applyBorder="1" applyAlignment="1">
      <alignment horizontal="right" vertical="center" wrapText="1"/>
    </xf>
    <xf numFmtId="0" fontId="14" fillId="8" borderId="128" xfId="0" applyFont="1" applyFill="1" applyBorder="1" applyAlignment="1" applyProtection="1">
      <alignment vertical="center"/>
      <protection locked="0"/>
    </xf>
    <xf numFmtId="0" fontId="0" fillId="0" borderId="3" xfId="0" applyBorder="1" applyAlignment="1">
      <alignment horizontal="center" vertical="center" shrinkToFit="1"/>
    </xf>
    <xf numFmtId="0" fontId="55" fillId="0" borderId="62" xfId="7" applyFont="1" applyBorder="1" applyAlignment="1">
      <alignment horizontal="center" vertical="center" textRotation="255" shrinkToFit="1"/>
    </xf>
    <xf numFmtId="0" fontId="43" fillId="0" borderId="63" xfId="7" applyFont="1" applyBorder="1" applyAlignment="1">
      <alignment horizontal="center" vertical="center" textRotation="255" shrinkToFit="1"/>
    </xf>
    <xf numFmtId="0" fontId="5" fillId="0" borderId="64" xfId="0" applyFont="1" applyBorder="1" applyAlignment="1">
      <alignment horizontal="center" vertical="center" textRotation="255" shrinkToFit="1"/>
    </xf>
    <xf numFmtId="0" fontId="24" fillId="0" borderId="0" xfId="7" applyFont="1" applyAlignment="1">
      <alignment vertical="center" wrapText="1"/>
    </xf>
    <xf numFmtId="0" fontId="26" fillId="0" borderId="0" xfId="7" applyFont="1" applyAlignment="1">
      <alignment vertical="center"/>
    </xf>
    <xf numFmtId="0" fontId="23" fillId="0" borderId="0" xfId="7" applyFont="1" applyFill="1" applyAlignment="1" applyProtection="1">
      <alignment horizontal="center" vertical="center"/>
      <protection locked="0"/>
    </xf>
    <xf numFmtId="0" fontId="23" fillId="0" borderId="0" xfId="7" applyFont="1" applyFill="1" applyBorder="1" applyAlignment="1">
      <alignment horizontal="center" vertical="center"/>
    </xf>
    <xf numFmtId="0" fontId="23" fillId="0" borderId="10" xfId="7" applyFont="1" applyFill="1" applyBorder="1" applyAlignment="1">
      <alignment horizontal="center" vertical="center"/>
    </xf>
    <xf numFmtId="0" fontId="1" fillId="0" borderId="62" xfId="7" applyBorder="1" applyAlignment="1">
      <alignment vertical="center" textRotation="255"/>
    </xf>
    <xf numFmtId="0" fontId="1" fillId="0" borderId="63" xfId="7" applyBorder="1" applyAlignment="1">
      <alignment vertical="center" textRotation="255"/>
    </xf>
    <xf numFmtId="0" fontId="1" fillId="0" borderId="64" xfId="7" applyBorder="1" applyAlignment="1">
      <alignment vertical="center" textRotation="255"/>
    </xf>
    <xf numFmtId="0" fontId="24" fillId="0" borderId="40" xfId="7" applyFont="1" applyBorder="1" applyAlignment="1">
      <alignment horizontal="left" vertical="center"/>
    </xf>
    <xf numFmtId="0" fontId="26" fillId="0" borderId="40" xfId="7" applyFont="1" applyBorder="1" applyAlignment="1">
      <alignment horizontal="left" vertical="center"/>
    </xf>
    <xf numFmtId="0" fontId="27" fillId="0" borderId="62" xfId="7" applyFont="1" applyBorder="1" applyAlignment="1">
      <alignment vertical="center" wrapText="1"/>
    </xf>
    <xf numFmtId="0" fontId="0" fillId="0" borderId="64" xfId="0" applyBorder="1" applyAlignment="1">
      <alignment vertical="center" wrapText="1"/>
    </xf>
    <xf numFmtId="0" fontId="26" fillId="0" borderId="62" xfId="7" applyFont="1" applyBorder="1" applyAlignment="1">
      <alignment vertical="center"/>
    </xf>
    <xf numFmtId="0" fontId="0" fillId="0" borderId="64" xfId="0" applyBorder="1" applyAlignment="1">
      <alignment vertical="center"/>
    </xf>
    <xf numFmtId="0" fontId="35" fillId="0" borderId="62" xfId="7" applyFont="1" applyBorder="1" applyAlignment="1">
      <alignment horizontal="left" vertical="center" wrapText="1"/>
    </xf>
    <xf numFmtId="0" fontId="29" fillId="0" borderId="64" xfId="0" applyFont="1" applyBorder="1" applyAlignment="1">
      <alignment horizontal="left" vertical="center" wrapText="1"/>
    </xf>
    <xf numFmtId="0" fontId="0" fillId="0" borderId="70" xfId="0" applyFont="1" applyBorder="1" applyAlignment="1">
      <alignment horizontal="center" vertical="center" wrapText="1"/>
    </xf>
    <xf numFmtId="0" fontId="0" fillId="0" borderId="40" xfId="0" applyFont="1" applyBorder="1" applyAlignment="1">
      <alignment horizontal="center" vertical="center" wrapText="1"/>
    </xf>
    <xf numFmtId="0" fontId="0" fillId="0" borderId="70" xfId="0" applyBorder="1" applyAlignment="1">
      <alignment horizontal="center" vertical="center" wrapText="1"/>
    </xf>
    <xf numFmtId="0" fontId="0" fillId="0" borderId="40" xfId="0" applyBorder="1" applyAlignment="1">
      <alignment horizontal="center" vertical="center" wrapText="1"/>
    </xf>
    <xf numFmtId="0" fontId="0" fillId="0" borderId="72" xfId="0" applyFont="1" applyBorder="1" applyAlignment="1">
      <alignment horizontal="center" vertical="center" wrapText="1"/>
    </xf>
    <xf numFmtId="0" fontId="0" fillId="0" borderId="79" xfId="0" applyFont="1" applyBorder="1" applyAlignment="1">
      <alignment horizontal="center" vertical="center" wrapText="1"/>
    </xf>
    <xf numFmtId="0" fontId="32" fillId="0" borderId="94" xfId="0" applyFont="1" applyFill="1" applyBorder="1" applyAlignment="1">
      <alignment horizontal="left" vertical="center" wrapText="1"/>
    </xf>
    <xf numFmtId="0" fontId="0" fillId="0" borderId="70" xfId="0" applyBorder="1" applyAlignment="1">
      <alignment horizontal="center" vertical="center"/>
    </xf>
    <xf numFmtId="0" fontId="0" fillId="0" borderId="40" xfId="0" applyBorder="1" applyAlignment="1">
      <alignment horizontal="center" vertical="center"/>
    </xf>
    <xf numFmtId="0" fontId="0" fillId="0" borderId="70" xfId="0" applyBorder="1" applyAlignment="1">
      <alignment horizontal="center" vertical="center" shrinkToFit="1"/>
    </xf>
    <xf numFmtId="0" fontId="0" fillId="0" borderId="40" xfId="0" applyBorder="1" applyAlignment="1">
      <alignment horizontal="center" vertical="center" shrinkToFit="1"/>
    </xf>
    <xf numFmtId="0" fontId="0" fillId="0" borderId="79" xfId="0" applyBorder="1" applyAlignment="1">
      <alignment horizontal="center" vertical="center"/>
    </xf>
    <xf numFmtId="0" fontId="0" fillId="0" borderId="67" xfId="0" applyFont="1" applyBorder="1" applyAlignment="1">
      <alignment horizontal="center" vertical="center" wrapText="1"/>
    </xf>
    <xf numFmtId="0" fontId="0" fillId="0" borderId="68" xfId="0" applyFont="1" applyBorder="1" applyAlignment="1">
      <alignment horizontal="center" vertical="center" wrapText="1"/>
    </xf>
    <xf numFmtId="0" fontId="0" fillId="0" borderId="67" xfId="0" applyBorder="1" applyAlignment="1">
      <alignment horizontal="center" vertical="center"/>
    </xf>
    <xf numFmtId="0" fontId="0" fillId="0" borderId="68" xfId="0" applyBorder="1" applyAlignment="1">
      <alignment horizontal="center" vertical="center"/>
    </xf>
    <xf numFmtId="0" fontId="0" fillId="0" borderId="72" xfId="0" applyBorder="1" applyAlignment="1">
      <alignment horizontal="center" vertical="center"/>
    </xf>
    <xf numFmtId="0" fontId="13" fillId="2" borderId="0" xfId="0" applyFont="1" applyFill="1" applyAlignment="1">
      <alignment horizontal="center" vertical="center"/>
    </xf>
    <xf numFmtId="0" fontId="8" fillId="2" borderId="0" xfId="0" applyFont="1" applyFill="1" applyAlignment="1">
      <alignment horizontal="center" vertical="center"/>
    </xf>
    <xf numFmtId="182" fontId="0" fillId="0" borderId="0" xfId="0" applyNumberFormat="1" applyAlignment="1">
      <alignment horizontal="center" vertical="center"/>
    </xf>
    <xf numFmtId="0" fontId="0" fillId="0" borderId="67" xfId="0" applyFont="1" applyBorder="1" applyAlignment="1">
      <alignment horizontal="left" vertical="center" wrapText="1"/>
    </xf>
    <xf numFmtId="0" fontId="0" fillId="0" borderId="68" xfId="0" applyFont="1" applyBorder="1" applyAlignment="1">
      <alignment horizontal="left" vertical="center" wrapText="1"/>
    </xf>
    <xf numFmtId="0" fontId="0" fillId="0" borderId="70" xfId="0" applyBorder="1" applyAlignment="1">
      <alignment horizontal="left" vertical="center" wrapText="1"/>
    </xf>
    <xf numFmtId="0" fontId="0" fillId="0" borderId="40" xfId="0" applyBorder="1" applyAlignment="1">
      <alignment horizontal="left" vertical="center" wrapText="1"/>
    </xf>
    <xf numFmtId="0" fontId="0" fillId="0" borderId="70" xfId="0" applyFont="1" applyBorder="1" applyAlignment="1">
      <alignment horizontal="left" vertical="center" wrapText="1"/>
    </xf>
    <xf numFmtId="0" fontId="40" fillId="0" borderId="72" xfId="0" applyFont="1" applyBorder="1" applyAlignment="1">
      <alignment horizontal="left" vertical="center" wrapText="1"/>
    </xf>
    <xf numFmtId="0" fontId="0" fillId="0" borderId="79" xfId="0" applyBorder="1" applyAlignment="1">
      <alignment horizontal="left" vertical="center" wrapText="1"/>
    </xf>
    <xf numFmtId="0" fontId="40" fillId="0" borderId="67" xfId="0" applyFont="1" applyBorder="1" applyAlignment="1">
      <alignment horizontal="left" vertical="center" wrapText="1"/>
    </xf>
    <xf numFmtId="0" fontId="0" fillId="0" borderId="68" xfId="0" applyBorder="1" applyAlignment="1">
      <alignment horizontal="left" vertical="center" wrapText="1"/>
    </xf>
    <xf numFmtId="0" fontId="40" fillId="0" borderId="115" xfId="0" applyFont="1" applyFill="1" applyBorder="1" applyAlignment="1">
      <alignment horizontal="left" vertical="center" wrapText="1"/>
    </xf>
    <xf numFmtId="0" fontId="8" fillId="2" borderId="0" xfId="0" applyFont="1" applyFill="1" applyAlignment="1">
      <alignment vertical="center"/>
    </xf>
    <xf numFmtId="0" fontId="0" fillId="0" borderId="0" xfId="0" applyFont="1" applyAlignment="1">
      <alignment vertical="center"/>
    </xf>
    <xf numFmtId="0" fontId="0" fillId="0" borderId="0" xfId="0" applyAlignment="1">
      <alignment horizontal="center" vertical="center" wrapText="1"/>
    </xf>
    <xf numFmtId="0" fontId="13" fillId="2" borderId="0" xfId="0" applyFont="1" applyFill="1" applyAlignment="1">
      <alignment vertical="center" wrapText="1"/>
    </xf>
    <xf numFmtId="0" fontId="0" fillId="0" borderId="0" xfId="0" applyAlignment="1">
      <alignment vertical="center"/>
    </xf>
    <xf numFmtId="0" fontId="9" fillId="2" borderId="0" xfId="0" applyFont="1" applyFill="1" applyAlignment="1">
      <alignment horizontal="center" vertical="center"/>
    </xf>
    <xf numFmtId="58" fontId="8" fillId="2" borderId="0" xfId="0" applyNumberFormat="1" applyFont="1" applyFill="1" applyAlignment="1">
      <alignment horizontal="center" vertical="center"/>
    </xf>
    <xf numFmtId="0" fontId="8" fillId="2" borderId="0" xfId="0" applyNumberFormat="1" applyFont="1" applyFill="1" applyAlignment="1">
      <alignment horizontal="left" vertical="center"/>
    </xf>
    <xf numFmtId="0" fontId="8" fillId="2" borderId="0" xfId="0" applyFont="1" applyFill="1" applyAlignment="1">
      <alignment horizontal="left" vertical="center"/>
    </xf>
    <xf numFmtId="0" fontId="8" fillId="2" borderId="24" xfId="0" applyFont="1" applyFill="1" applyBorder="1" applyAlignment="1">
      <alignment horizontal="center" vertical="center" textRotation="255"/>
    </xf>
    <xf numFmtId="0" fontId="8" fillId="2" borderId="12" xfId="0" applyFont="1" applyFill="1" applyBorder="1" applyAlignment="1">
      <alignment horizontal="center" vertical="center" textRotation="255"/>
    </xf>
    <xf numFmtId="0" fontId="8" fillId="2" borderId="17" xfId="0" applyFont="1" applyFill="1" applyBorder="1" applyAlignment="1">
      <alignment horizontal="center" vertical="center" textRotation="255"/>
    </xf>
    <xf numFmtId="0" fontId="8" fillId="2" borderId="18" xfId="0" applyFont="1" applyFill="1" applyBorder="1" applyAlignment="1">
      <alignment horizontal="center" vertical="center" textRotation="255"/>
    </xf>
    <xf numFmtId="0" fontId="8" fillId="2" borderId="23" xfId="0" applyFont="1" applyFill="1" applyBorder="1" applyAlignment="1">
      <alignment horizontal="center" vertical="center" textRotation="255"/>
    </xf>
    <xf numFmtId="0" fontId="8" fillId="2" borderId="50" xfId="0" applyFont="1" applyFill="1" applyBorder="1" applyAlignment="1">
      <alignment horizontal="center" vertical="center" textRotation="255"/>
    </xf>
    <xf numFmtId="0" fontId="8" fillId="2" borderId="12" xfId="0" applyFont="1" applyFill="1" applyBorder="1" applyAlignment="1">
      <alignment horizontal="center" vertical="center"/>
    </xf>
    <xf numFmtId="0" fontId="8" fillId="2" borderId="25" xfId="0" applyFont="1" applyFill="1" applyBorder="1" applyAlignment="1">
      <alignment horizontal="left" vertical="center"/>
    </xf>
    <xf numFmtId="0" fontId="8" fillId="2" borderId="26" xfId="0" applyFont="1" applyFill="1" applyBorder="1" applyAlignment="1">
      <alignment horizontal="left" vertical="center"/>
    </xf>
    <xf numFmtId="0" fontId="8" fillId="2" borderId="42" xfId="0" applyFont="1" applyFill="1" applyBorder="1" applyAlignment="1">
      <alignment horizontal="left" vertical="center"/>
    </xf>
    <xf numFmtId="0" fontId="8" fillId="2" borderId="18" xfId="0" applyFont="1" applyFill="1" applyBorder="1" applyAlignment="1">
      <alignment horizontal="center" vertical="center"/>
    </xf>
    <xf numFmtId="0" fontId="8" fillId="2" borderId="13" xfId="0" applyFont="1" applyFill="1" applyBorder="1" applyAlignment="1">
      <alignment horizontal="left" vertical="center"/>
    </xf>
    <xf numFmtId="0" fontId="8" fillId="2" borderId="14" xfId="0" applyFont="1" applyFill="1" applyBorder="1" applyAlignment="1">
      <alignment horizontal="left" vertical="center"/>
    </xf>
    <xf numFmtId="0" fontId="8" fillId="2" borderId="15" xfId="0" applyFont="1" applyFill="1" applyBorder="1" applyAlignment="1">
      <alignment horizontal="left" vertical="center"/>
    </xf>
    <xf numFmtId="176" fontId="8" fillId="2" borderId="48" xfId="0" applyNumberFormat="1" applyFont="1" applyFill="1" applyBorder="1" applyAlignment="1">
      <alignment horizontal="left" vertical="center"/>
    </xf>
    <xf numFmtId="176" fontId="8" fillId="2" borderId="53" xfId="0" applyNumberFormat="1" applyFont="1" applyFill="1" applyBorder="1" applyAlignment="1">
      <alignment horizontal="left" vertical="center"/>
    </xf>
    <xf numFmtId="0" fontId="8" fillId="2" borderId="56" xfId="0" applyFont="1" applyFill="1" applyBorder="1" applyAlignment="1">
      <alignment horizontal="left" vertical="center"/>
    </xf>
    <xf numFmtId="0" fontId="8" fillId="2" borderId="35" xfId="0" applyFont="1" applyFill="1" applyBorder="1" applyAlignment="1">
      <alignment horizontal="left" vertical="center"/>
    </xf>
    <xf numFmtId="0" fontId="8" fillId="2" borderId="38" xfId="0" applyFont="1" applyFill="1" applyBorder="1" applyAlignment="1">
      <alignment horizontal="left" vertical="center"/>
    </xf>
    <xf numFmtId="0" fontId="8" fillId="2" borderId="51" xfId="0" applyFont="1" applyFill="1" applyBorder="1" applyAlignment="1">
      <alignment horizontal="center" vertical="center" shrinkToFit="1"/>
    </xf>
    <xf numFmtId="0" fontId="8" fillId="2" borderId="54" xfId="0" applyFont="1" applyFill="1" applyBorder="1" applyAlignment="1">
      <alignment horizontal="center" vertical="center" shrinkToFit="1"/>
    </xf>
    <xf numFmtId="0" fontId="8" fillId="2" borderId="39" xfId="0" applyFont="1" applyFill="1" applyBorder="1" applyAlignment="1">
      <alignment horizontal="center" vertical="center" shrinkToFit="1"/>
    </xf>
    <xf numFmtId="0" fontId="8" fillId="2" borderId="51" xfId="0" applyFont="1" applyFill="1" applyBorder="1" applyAlignment="1">
      <alignment horizontal="left" vertical="center"/>
    </xf>
    <xf numFmtId="0" fontId="8" fillId="2" borderId="54" xfId="0" applyFont="1" applyFill="1" applyBorder="1" applyAlignment="1">
      <alignment horizontal="left" vertical="center"/>
    </xf>
    <xf numFmtId="0" fontId="8" fillId="2" borderId="55" xfId="0" applyFont="1" applyFill="1" applyBorder="1" applyAlignment="1">
      <alignment horizontal="left" vertical="center"/>
    </xf>
    <xf numFmtId="0" fontId="8" fillId="2" borderId="43" xfId="0" applyFont="1" applyFill="1" applyBorder="1" applyAlignment="1" applyProtection="1">
      <alignment horizontal="center" vertical="center"/>
      <protection locked="0"/>
    </xf>
    <xf numFmtId="0" fontId="8" fillId="2" borderId="38" xfId="0" applyFont="1" applyFill="1" applyBorder="1" applyAlignment="1" applyProtection="1">
      <alignment horizontal="center" vertical="center"/>
      <protection locked="0"/>
    </xf>
    <xf numFmtId="0" fontId="8" fillId="2" borderId="18" xfId="0" applyFont="1" applyFill="1" applyBorder="1" applyAlignment="1">
      <alignment horizontal="left" vertical="center"/>
    </xf>
    <xf numFmtId="0" fontId="8" fillId="2" borderId="13" xfId="0" applyFont="1" applyFill="1" applyBorder="1" applyAlignment="1">
      <alignment horizontal="center" vertical="center"/>
    </xf>
    <xf numFmtId="0" fontId="8" fillId="2" borderId="38" xfId="0" applyFont="1" applyFill="1" applyBorder="1" applyAlignment="1">
      <alignment horizontal="center" vertical="center"/>
    </xf>
    <xf numFmtId="0" fontId="8" fillId="2" borderId="21" xfId="0" applyFont="1" applyFill="1" applyBorder="1" applyAlignment="1">
      <alignment horizontal="left" vertical="center"/>
    </xf>
    <xf numFmtId="0" fontId="8" fillId="2" borderId="65" xfId="0" applyFont="1" applyFill="1" applyBorder="1" applyAlignment="1" applyProtection="1">
      <alignment horizontal="center" vertical="center"/>
      <protection locked="0"/>
    </xf>
    <xf numFmtId="0" fontId="8" fillId="2" borderId="39" xfId="0" applyFont="1" applyFill="1" applyBorder="1" applyAlignment="1" applyProtection="1">
      <alignment horizontal="center" vertical="center"/>
      <protection locked="0"/>
    </xf>
    <xf numFmtId="0" fontId="8" fillId="2" borderId="50" xfId="0" applyFont="1" applyFill="1" applyBorder="1" applyAlignment="1">
      <alignment horizontal="left" vertical="center"/>
    </xf>
    <xf numFmtId="0" fontId="8" fillId="2" borderId="50" xfId="0" applyFont="1" applyFill="1" applyBorder="1" applyAlignment="1">
      <alignment horizontal="center" vertical="center"/>
    </xf>
    <xf numFmtId="0" fontId="8" fillId="2" borderId="22" xfId="0" applyFont="1" applyFill="1" applyBorder="1" applyAlignment="1">
      <alignment horizontal="left" vertical="center"/>
    </xf>
    <xf numFmtId="0" fontId="17" fillId="2" borderId="0" xfId="0" applyFont="1" applyFill="1" applyAlignment="1">
      <alignment vertical="center"/>
    </xf>
    <xf numFmtId="0" fontId="0" fillId="0" borderId="0" xfId="0" applyAlignment="1">
      <alignment vertical="center" wrapText="1"/>
    </xf>
    <xf numFmtId="0" fontId="8" fillId="2" borderId="24" xfId="0" applyFont="1" applyFill="1" applyBorder="1" applyAlignment="1" applyProtection="1">
      <alignment horizontal="center" vertical="center"/>
      <protection locked="0"/>
    </xf>
    <xf numFmtId="0" fontId="8" fillId="2" borderId="12" xfId="0" applyFont="1" applyFill="1" applyBorder="1" applyAlignment="1" applyProtection="1">
      <alignment horizontal="center" vertical="center"/>
      <protection locked="0"/>
    </xf>
    <xf numFmtId="0" fontId="8" fillId="2" borderId="12" xfId="0" applyFont="1" applyFill="1" applyBorder="1" applyAlignment="1">
      <alignment horizontal="left" vertical="center"/>
    </xf>
    <xf numFmtId="0" fontId="8" fillId="2" borderId="20" xfId="0" applyFont="1" applyFill="1" applyBorder="1" applyAlignment="1">
      <alignment horizontal="left" vertical="center"/>
    </xf>
    <xf numFmtId="0" fontId="0" fillId="0" borderId="70" xfId="0" applyFont="1" applyBorder="1" applyAlignment="1">
      <alignment horizontal="center" vertical="center" textRotation="255" wrapText="1"/>
    </xf>
    <xf numFmtId="0" fontId="0" fillId="0" borderId="72" xfId="0" applyFont="1" applyBorder="1" applyAlignment="1">
      <alignment horizontal="center" vertical="center" textRotation="255" wrapText="1"/>
    </xf>
    <xf numFmtId="0" fontId="8" fillId="2" borderId="52" xfId="0" applyFont="1" applyFill="1" applyBorder="1" applyAlignment="1">
      <alignment horizontal="left" vertical="center"/>
    </xf>
    <xf numFmtId="0" fontId="8" fillId="2" borderId="45" xfId="0" applyFont="1" applyFill="1" applyBorder="1" applyAlignment="1">
      <alignment horizontal="left" vertical="center"/>
    </xf>
    <xf numFmtId="0" fontId="8" fillId="2" borderId="46" xfId="0" applyFont="1" applyFill="1" applyBorder="1" applyAlignment="1">
      <alignment horizontal="lef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3" borderId="24" xfId="0" applyFont="1" applyFill="1" applyBorder="1" applyAlignment="1">
      <alignment horizontal="distributed" vertical="center"/>
    </xf>
    <xf numFmtId="0" fontId="7" fillId="3" borderId="17" xfId="0" applyFont="1" applyFill="1" applyBorder="1" applyAlignment="1">
      <alignment horizontal="distributed" vertical="center"/>
    </xf>
    <xf numFmtId="0" fontId="7" fillId="0" borderId="12" xfId="0" applyFont="1" applyBorder="1" applyAlignment="1">
      <alignment horizontal="center" vertical="center"/>
    </xf>
    <xf numFmtId="0" fontId="7" fillId="0" borderId="20" xfId="0" applyFont="1" applyBorder="1" applyAlignment="1">
      <alignment horizontal="center" vertical="center"/>
    </xf>
    <xf numFmtId="0" fontId="7" fillId="0" borderId="18" xfId="0" applyFont="1" applyBorder="1" applyAlignment="1">
      <alignment horizontal="left" vertical="center"/>
    </xf>
    <xf numFmtId="0" fontId="7" fillId="0" borderId="21" xfId="0" applyFont="1" applyBorder="1" applyAlignment="1">
      <alignment horizontal="left" vertical="center"/>
    </xf>
    <xf numFmtId="0" fontId="7" fillId="3" borderId="29" xfId="0" applyFont="1" applyFill="1" applyBorder="1" applyAlignment="1">
      <alignment horizontal="center" vertical="center" wrapText="1"/>
    </xf>
    <xf numFmtId="0" fontId="7" fillId="3" borderId="122" xfId="0" applyFont="1" applyFill="1" applyBorder="1" applyAlignment="1">
      <alignment horizontal="center" vertical="center" wrapText="1"/>
    </xf>
    <xf numFmtId="0" fontId="10" fillId="0" borderId="47" xfId="0" applyFont="1" applyBorder="1" applyAlignment="1">
      <alignment horizontal="left" vertical="center" wrapText="1"/>
    </xf>
    <xf numFmtId="0" fontId="10" fillId="0" borderId="49" xfId="0" applyFont="1" applyBorder="1" applyAlignment="1">
      <alignment horizontal="left" vertical="center" wrapText="1"/>
    </xf>
    <xf numFmtId="0" fontId="10" fillId="0" borderId="57" xfId="0" applyFont="1" applyBorder="1" applyAlignment="1">
      <alignment horizontal="left" vertical="center" wrapText="1"/>
    </xf>
    <xf numFmtId="0" fontId="10" fillId="0" borderId="58" xfId="0" applyFont="1" applyBorder="1" applyAlignment="1">
      <alignment horizontal="left" vertical="center" wrapText="1"/>
    </xf>
    <xf numFmtId="0" fontId="10" fillId="0" borderId="0" xfId="0" applyFont="1" applyBorder="1" applyAlignment="1">
      <alignment horizontal="left" vertical="center" wrapText="1"/>
    </xf>
    <xf numFmtId="0" fontId="10" fillId="0" borderId="8" xfId="0" applyFont="1" applyBorder="1" applyAlignment="1">
      <alignment horizontal="left" vertical="center" wrapText="1"/>
    </xf>
    <xf numFmtId="0" fontId="10" fillId="0" borderId="123" xfId="0" applyFont="1" applyBorder="1" applyAlignment="1">
      <alignment horizontal="left"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7" fillId="0" borderId="18" xfId="0" applyFont="1" applyBorder="1" applyAlignment="1">
      <alignment horizontal="center" vertical="center"/>
    </xf>
    <xf numFmtId="0" fontId="7" fillId="3" borderId="29" xfId="0" applyFont="1" applyFill="1" applyBorder="1" applyAlignment="1">
      <alignment horizontal="distributed" vertical="center"/>
    </xf>
    <xf numFmtId="0" fontId="10" fillId="0" borderId="13" xfId="0" applyFont="1" applyBorder="1" applyAlignment="1">
      <alignment horizontal="left" vertical="center"/>
    </xf>
    <xf numFmtId="0" fontId="10" fillId="0" borderId="14" xfId="0" applyFont="1" applyBorder="1" applyAlignment="1">
      <alignment horizontal="left" vertical="center"/>
    </xf>
    <xf numFmtId="0" fontId="10" fillId="0" borderId="14" xfId="0" applyFont="1" applyBorder="1" applyAlignment="1">
      <alignment horizontal="center" vertical="center"/>
    </xf>
    <xf numFmtId="0" fontId="10" fillId="2" borderId="13" xfId="0" applyFont="1" applyFill="1" applyBorder="1" applyAlignment="1">
      <alignment horizontal="center" vertical="center"/>
    </xf>
    <xf numFmtId="0" fontId="10" fillId="2" borderId="14" xfId="0" applyFont="1" applyFill="1" applyBorder="1" applyAlignment="1">
      <alignment horizontal="center" vertical="center"/>
    </xf>
    <xf numFmtId="0" fontId="10" fillId="0" borderId="15" xfId="0" applyFont="1" applyBorder="1" applyAlignment="1">
      <alignment horizontal="left" vertical="center"/>
    </xf>
    <xf numFmtId="0" fontId="10" fillId="0" borderId="13" xfId="0" applyFont="1" applyBorder="1" applyAlignment="1">
      <alignment vertical="center"/>
    </xf>
    <xf numFmtId="0" fontId="10" fillId="0" borderId="14" xfId="0" applyFont="1" applyBorder="1" applyAlignment="1">
      <alignment vertical="center"/>
    </xf>
    <xf numFmtId="0" fontId="10" fillId="0" borderId="14" xfId="0" applyFont="1" applyBorder="1" applyAlignment="1">
      <alignment horizontal="left" vertical="center" shrinkToFit="1"/>
    </xf>
    <xf numFmtId="0" fontId="10" fillId="0" borderId="15" xfId="0" applyFont="1" applyBorder="1" applyAlignment="1">
      <alignment horizontal="left" vertical="center" shrinkToFit="1"/>
    </xf>
    <xf numFmtId="0" fontId="7" fillId="0" borderId="18" xfId="0" applyFont="1" applyBorder="1" applyAlignment="1">
      <alignment horizontal="left" vertical="center" shrinkToFit="1"/>
    </xf>
    <xf numFmtId="0" fontId="7" fillId="0" borderId="21" xfId="0" applyFont="1" applyBorder="1" applyAlignment="1">
      <alignment horizontal="left" vertical="center" shrinkToFit="1"/>
    </xf>
    <xf numFmtId="0" fontId="0" fillId="0" borderId="43" xfId="0" applyFill="1" applyBorder="1" applyAlignment="1">
      <alignment horizontal="center" vertical="center"/>
    </xf>
    <xf numFmtId="0" fontId="0" fillId="0" borderId="15" xfId="0" applyFill="1" applyBorder="1" applyAlignment="1">
      <alignment horizontal="center" vertical="center"/>
    </xf>
    <xf numFmtId="0" fontId="0" fillId="0" borderId="43" xfId="0" applyBorder="1" applyAlignment="1">
      <alignment horizontal="center" vertical="center"/>
    </xf>
    <xf numFmtId="0" fontId="0" fillId="0" borderId="15" xfId="0" applyBorder="1" applyAlignment="1">
      <alignment horizontal="center" vertical="center"/>
    </xf>
    <xf numFmtId="0" fontId="0" fillId="0" borderId="96" xfId="0" applyFill="1" applyBorder="1" applyAlignment="1">
      <alignment horizontal="center" vertical="center"/>
    </xf>
    <xf numFmtId="0" fontId="0" fillId="0" borderId="61" xfId="0" applyFill="1" applyBorder="1" applyAlignment="1">
      <alignment horizontal="center" vertical="center"/>
    </xf>
    <xf numFmtId="0" fontId="0" fillId="0" borderId="104" xfId="0" applyFill="1" applyBorder="1" applyAlignment="1">
      <alignment horizontal="center" vertical="center"/>
    </xf>
    <xf numFmtId="0" fontId="0" fillId="0" borderId="111" xfId="0" applyFill="1" applyBorder="1" applyAlignment="1">
      <alignment horizontal="center" vertical="center"/>
    </xf>
    <xf numFmtId="0" fontId="0" fillId="0" borderId="85" xfId="0" applyFill="1" applyBorder="1" applyAlignment="1">
      <alignment horizontal="center" vertical="center"/>
    </xf>
    <xf numFmtId="0" fontId="0" fillId="0" borderId="7" xfId="0" applyFill="1" applyBorder="1" applyAlignment="1">
      <alignment horizontal="center" vertical="center"/>
    </xf>
    <xf numFmtId="0" fontId="0" fillId="0" borderId="77" xfId="0" applyFill="1" applyBorder="1" applyAlignment="1">
      <alignment horizontal="center" vertical="center"/>
    </xf>
    <xf numFmtId="0" fontId="0" fillId="0" borderId="44" xfId="0" applyFill="1" applyBorder="1" applyAlignment="1">
      <alignment horizontal="center" vertical="center"/>
    </xf>
    <xf numFmtId="0" fontId="0" fillId="0" borderId="46" xfId="0" applyFill="1" applyBorder="1" applyAlignment="1">
      <alignment horizontal="center" vertical="center"/>
    </xf>
    <xf numFmtId="0" fontId="0" fillId="0" borderId="81" xfId="0" applyFont="1" applyBorder="1" applyAlignment="1">
      <alignment horizontal="center" vertical="center"/>
    </xf>
    <xf numFmtId="0" fontId="0" fillId="0" borderId="82" xfId="0" applyFont="1" applyBorder="1" applyAlignment="1">
      <alignment horizontal="center" vertical="center"/>
    </xf>
    <xf numFmtId="0" fontId="0" fillId="0" borderId="83" xfId="0" applyFont="1" applyBorder="1" applyAlignment="1">
      <alignment horizontal="center" vertical="center"/>
    </xf>
    <xf numFmtId="0" fontId="0" fillId="0" borderId="80"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87" xfId="0" applyBorder="1" applyAlignment="1">
      <alignment horizontal="center" vertical="center" textRotation="255"/>
    </xf>
    <xf numFmtId="0" fontId="0" fillId="0" borderId="89" xfId="0" applyBorder="1" applyAlignment="1">
      <alignment horizontal="center" vertical="center" textRotation="255"/>
    </xf>
    <xf numFmtId="0" fontId="0" fillId="0" borderId="108" xfId="0" applyBorder="1" applyAlignment="1">
      <alignment horizontal="center" vertical="center" textRotation="255"/>
    </xf>
    <xf numFmtId="0" fontId="6" fillId="0" borderId="112" xfId="0" applyFont="1" applyBorder="1" applyAlignment="1">
      <alignment horizontal="center" vertical="center" wrapText="1"/>
    </xf>
    <xf numFmtId="0" fontId="6" fillId="0" borderId="115" xfId="0" applyFont="1" applyBorder="1" applyAlignment="1">
      <alignment horizontal="center" vertical="center" wrapText="1"/>
    </xf>
    <xf numFmtId="0" fontId="6" fillId="0" borderId="113" xfId="0" applyFont="1" applyBorder="1" applyAlignment="1">
      <alignment horizontal="center" vertical="center" wrapText="1"/>
    </xf>
    <xf numFmtId="0" fontId="0" fillId="0" borderId="96" xfId="0" applyBorder="1" applyAlignment="1">
      <alignment horizontal="center" vertical="center" shrinkToFit="1"/>
    </xf>
    <xf numFmtId="0" fontId="0" fillId="0" borderId="61" xfId="0" applyBorder="1" applyAlignment="1">
      <alignment horizontal="center" vertical="center" shrinkToFit="1"/>
    </xf>
    <xf numFmtId="0" fontId="0" fillId="0" borderId="107" xfId="0" applyBorder="1" applyAlignment="1">
      <alignment horizontal="center" vertical="center" textRotation="255"/>
    </xf>
    <xf numFmtId="0" fontId="0" fillId="0" borderId="91" xfId="0" applyBorder="1" applyAlignment="1">
      <alignment horizontal="center" vertical="center" textRotation="255"/>
    </xf>
    <xf numFmtId="0" fontId="0" fillId="0" borderId="70" xfId="0" applyBorder="1" applyAlignment="1">
      <alignment horizontal="center" vertical="center" textRotation="255"/>
    </xf>
    <xf numFmtId="0" fontId="0" fillId="0" borderId="67" xfId="0" applyBorder="1" applyAlignment="1">
      <alignment horizontal="center" vertical="center" textRotation="255"/>
    </xf>
    <xf numFmtId="0" fontId="0" fillId="0" borderId="72" xfId="0" applyBorder="1" applyAlignment="1">
      <alignment horizontal="center" vertical="center" textRotation="255"/>
    </xf>
    <xf numFmtId="0" fontId="44" fillId="0" borderId="43" xfId="0" applyFont="1" applyFill="1" applyBorder="1" applyAlignment="1">
      <alignment horizontal="center" vertical="center" wrapText="1"/>
    </xf>
    <xf numFmtId="0" fontId="44" fillId="0" borderId="15" xfId="0" applyFont="1" applyFill="1" applyBorder="1" applyAlignment="1">
      <alignment horizontal="center" vertical="center" wrapText="1"/>
    </xf>
    <xf numFmtId="0" fontId="29" fillId="0" borderId="43" xfId="0" applyFont="1" applyFill="1" applyBorder="1" applyAlignment="1">
      <alignment horizontal="center" vertical="center" wrapText="1"/>
    </xf>
    <xf numFmtId="0" fontId="29" fillId="0" borderId="15" xfId="0" applyFont="1" applyFill="1" applyBorder="1" applyAlignment="1">
      <alignment horizontal="center" vertical="center" wrapText="1"/>
    </xf>
    <xf numFmtId="0" fontId="0" fillId="0" borderId="103" xfId="0" applyFill="1" applyBorder="1" applyAlignment="1">
      <alignment horizontal="center" vertical="center"/>
    </xf>
    <xf numFmtId="0" fontId="29" fillId="0" borderId="91" xfId="0" applyFont="1" applyBorder="1" applyAlignment="1">
      <alignment horizontal="center" vertical="center"/>
    </xf>
    <xf numFmtId="0" fontId="29" fillId="0" borderId="64" xfId="0" applyFont="1" applyBorder="1" applyAlignment="1">
      <alignment horizontal="center" vertical="center"/>
    </xf>
    <xf numFmtId="0" fontId="44" fillId="0" borderId="70" xfId="0" applyFont="1" applyBorder="1" applyAlignment="1">
      <alignment horizontal="center" vertical="center" wrapText="1"/>
    </xf>
    <xf numFmtId="0" fontId="44" fillId="0" borderId="40" xfId="0" applyFont="1" applyBorder="1" applyAlignment="1">
      <alignment horizontal="center" vertical="center" wrapText="1"/>
    </xf>
    <xf numFmtId="0" fontId="32" fillId="0" borderId="142" xfId="0" applyFont="1" applyBorder="1" applyAlignment="1">
      <alignment horizontal="center" vertical="center" wrapText="1"/>
    </xf>
    <xf numFmtId="0" fontId="12" fillId="0" borderId="141" xfId="0" applyFont="1" applyFill="1" applyBorder="1" applyAlignment="1">
      <alignment horizontal="center" vertical="center"/>
    </xf>
    <xf numFmtId="0" fontId="12" fillId="0" borderId="100" xfId="0" applyFont="1" applyFill="1" applyBorder="1" applyAlignment="1">
      <alignment horizontal="center" vertical="center"/>
    </xf>
    <xf numFmtId="0" fontId="10" fillId="3" borderId="130" xfId="0" applyFont="1" applyFill="1" applyBorder="1" applyAlignment="1">
      <alignment horizontal="center" vertical="center" wrapText="1"/>
    </xf>
    <xf numFmtId="0" fontId="10" fillId="3" borderId="131" xfId="0" applyFont="1" applyFill="1" applyBorder="1" applyAlignment="1">
      <alignment horizontal="center" vertical="center" wrapText="1"/>
    </xf>
    <xf numFmtId="0" fontId="10" fillId="3" borderId="132" xfId="0" applyFont="1" applyFill="1" applyBorder="1" applyAlignment="1">
      <alignment horizontal="center" vertical="center" wrapText="1"/>
    </xf>
    <xf numFmtId="0" fontId="10" fillId="3" borderId="130" xfId="0" applyFont="1" applyFill="1" applyBorder="1" applyAlignment="1">
      <alignment horizontal="center" vertical="center"/>
    </xf>
    <xf numFmtId="0" fontId="10" fillId="3" borderId="131" xfId="0" applyFont="1" applyFill="1" applyBorder="1" applyAlignment="1">
      <alignment horizontal="center" vertical="center"/>
    </xf>
    <xf numFmtId="0" fontId="10" fillId="3" borderId="132" xfId="0" applyFont="1" applyFill="1" applyBorder="1" applyAlignment="1">
      <alignment horizontal="center" vertical="center"/>
    </xf>
    <xf numFmtId="0" fontId="7" fillId="0" borderId="47" xfId="0" applyFont="1" applyBorder="1" applyAlignment="1">
      <alignment horizontal="left" vertical="center" wrapText="1"/>
    </xf>
    <xf numFmtId="0" fontId="7" fillId="0" borderId="49" xfId="0" applyFont="1" applyBorder="1" applyAlignment="1">
      <alignment horizontal="left" vertical="center" wrapText="1"/>
    </xf>
    <xf numFmtId="0" fontId="7" fillId="0" borderId="98" xfId="0" applyFont="1" applyBorder="1" applyAlignment="1">
      <alignment horizontal="left" vertical="center" wrapText="1"/>
    </xf>
    <xf numFmtId="0" fontId="7" fillId="0" borderId="58" xfId="0" applyFont="1" applyBorder="1" applyAlignment="1">
      <alignment horizontal="left" vertical="center" wrapText="1"/>
    </xf>
    <xf numFmtId="0" fontId="7" fillId="0" borderId="0" xfId="0" applyFont="1" applyBorder="1" applyAlignment="1">
      <alignment horizontal="left" vertical="center" wrapText="1"/>
    </xf>
    <xf numFmtId="0" fontId="7" fillId="0" borderId="92" xfId="0" applyFont="1" applyBorder="1" applyAlignment="1">
      <alignment horizontal="left" vertical="center" wrapText="1"/>
    </xf>
    <xf numFmtId="0" fontId="0" fillId="0" borderId="49" xfId="0" applyBorder="1" applyAlignment="1">
      <alignment horizontal="left" vertical="center" wrapText="1"/>
    </xf>
    <xf numFmtId="0" fontId="0" fillId="0" borderId="98" xfId="0" applyBorder="1" applyAlignment="1">
      <alignment horizontal="left" vertical="center" wrapText="1"/>
    </xf>
    <xf numFmtId="0" fontId="0" fillId="0" borderId="58" xfId="0" applyBorder="1" applyAlignment="1">
      <alignment horizontal="left" vertical="center" wrapText="1"/>
    </xf>
    <xf numFmtId="0" fontId="0" fillId="0" borderId="0" xfId="0" applyBorder="1" applyAlignment="1">
      <alignment horizontal="left" vertical="center" wrapText="1"/>
    </xf>
    <xf numFmtId="0" fontId="0" fillId="0" borderId="92" xfId="0" applyBorder="1" applyAlignment="1">
      <alignment horizontal="left" vertical="center" wrapText="1"/>
    </xf>
    <xf numFmtId="0" fontId="10" fillId="2" borderId="47" xfId="0" applyFont="1" applyFill="1" applyBorder="1" applyAlignment="1">
      <alignment horizontal="left" vertical="center" wrapText="1"/>
    </xf>
    <xf numFmtId="0" fontId="10" fillId="2" borderId="49" xfId="0" applyFont="1" applyFill="1" applyBorder="1" applyAlignment="1">
      <alignment horizontal="left" vertical="center" wrapText="1"/>
    </xf>
    <xf numFmtId="0" fontId="10" fillId="2" borderId="98" xfId="0" applyFont="1" applyFill="1" applyBorder="1" applyAlignment="1">
      <alignment horizontal="left" vertical="center" wrapText="1"/>
    </xf>
    <xf numFmtId="0" fontId="12" fillId="0" borderId="58" xfId="0" applyFont="1" applyBorder="1" applyAlignment="1">
      <alignment horizontal="left" vertical="center"/>
    </xf>
    <xf numFmtId="0" fontId="12" fillId="0" borderId="0" xfId="0" applyFont="1" applyBorder="1" applyAlignment="1">
      <alignment horizontal="left" vertical="center"/>
    </xf>
    <xf numFmtId="0" fontId="12" fillId="0" borderId="92" xfId="0" applyFont="1" applyBorder="1" applyAlignment="1">
      <alignment horizontal="left" vertical="center"/>
    </xf>
    <xf numFmtId="0" fontId="12" fillId="0" borderId="52" xfId="0" applyFont="1" applyFill="1" applyBorder="1" applyAlignment="1">
      <alignment horizontal="left" vertical="center"/>
    </xf>
    <xf numFmtId="0" fontId="12" fillId="0" borderId="45" xfId="0" applyFont="1" applyFill="1" applyBorder="1" applyAlignment="1">
      <alignment horizontal="left" vertical="center"/>
    </xf>
    <xf numFmtId="0" fontId="12" fillId="0" borderId="110" xfId="0" applyFont="1" applyFill="1" applyBorder="1" applyAlignment="1">
      <alignment horizontal="left" vertical="center"/>
    </xf>
    <xf numFmtId="0" fontId="12" fillId="0" borderId="52" xfId="0" applyFont="1" applyBorder="1" applyAlignment="1">
      <alignment horizontal="left" vertical="center"/>
    </xf>
    <xf numFmtId="0" fontId="12" fillId="0" borderId="45" xfId="0" applyFont="1" applyBorder="1" applyAlignment="1">
      <alignment horizontal="left" vertical="center"/>
    </xf>
    <xf numFmtId="0" fontId="12" fillId="0" borderId="110" xfId="0" applyFont="1" applyBorder="1" applyAlignment="1">
      <alignment horizontal="left" vertical="center"/>
    </xf>
    <xf numFmtId="0" fontId="0" fillId="0" borderId="67" xfId="0" applyFont="1" applyBorder="1" applyAlignment="1">
      <alignment horizontal="center" vertical="center"/>
    </xf>
    <xf numFmtId="0" fontId="0" fillId="0" borderId="68" xfId="0" applyFont="1" applyBorder="1" applyAlignment="1">
      <alignment horizontal="center" vertical="center"/>
    </xf>
    <xf numFmtId="0" fontId="0" fillId="0" borderId="94" xfId="0" applyBorder="1" applyAlignment="1">
      <alignment horizontal="center" vertical="center" wrapText="1"/>
    </xf>
    <xf numFmtId="0" fontId="0" fillId="0" borderId="8" xfId="0" applyBorder="1" applyAlignment="1">
      <alignment horizontal="center" vertical="center" wrapText="1"/>
    </xf>
    <xf numFmtId="0" fontId="0" fillId="0" borderId="80" xfId="0" applyBorder="1" applyAlignment="1">
      <alignment horizontal="center" vertical="center" wrapText="1"/>
    </xf>
    <xf numFmtId="0" fontId="0" fillId="0" borderId="3" xfId="0" applyBorder="1" applyAlignment="1">
      <alignment horizontal="center" vertical="center" wrapText="1"/>
    </xf>
    <xf numFmtId="0" fontId="0" fillId="0" borderId="93" xfId="0" applyBorder="1" applyAlignment="1">
      <alignment horizontal="center" vertical="center" wrapText="1"/>
    </xf>
    <xf numFmtId="0" fontId="0" fillId="0" borderId="6" xfId="0" applyBorder="1" applyAlignment="1">
      <alignment horizontal="center" vertical="center" wrapText="1"/>
    </xf>
    <xf numFmtId="0" fontId="0" fillId="0" borderId="70" xfId="0" applyFont="1" applyBorder="1" applyAlignment="1">
      <alignment horizontal="center" vertical="center" textRotation="255"/>
    </xf>
    <xf numFmtId="0" fontId="0" fillId="0" borderId="72" xfId="0" applyFont="1" applyBorder="1" applyAlignment="1">
      <alignment horizontal="center" vertical="center" textRotation="255"/>
    </xf>
    <xf numFmtId="0" fontId="5" fillId="0" borderId="126" xfId="0" applyFont="1" applyBorder="1" applyAlignment="1">
      <alignment horizontal="left" vertical="center"/>
    </xf>
    <xf numFmtId="0" fontId="5" fillId="0" borderId="78" xfId="0" applyFont="1" applyBorder="1" applyAlignment="1">
      <alignment horizontal="left" vertical="center"/>
    </xf>
    <xf numFmtId="0" fontId="5" fillId="0" borderId="127" xfId="0" applyFont="1" applyBorder="1" applyAlignment="1">
      <alignment horizontal="left" vertical="center"/>
    </xf>
    <xf numFmtId="0" fontId="16" fillId="2" borderId="0" xfId="0" applyFont="1" applyFill="1" applyBorder="1" applyAlignment="1">
      <alignment horizontal="left" vertical="center" wrapText="1"/>
    </xf>
    <xf numFmtId="0" fontId="20" fillId="0" borderId="0" xfId="0" applyFont="1" applyFill="1" applyAlignment="1">
      <alignment horizontal="left" vertical="center" wrapText="1"/>
    </xf>
    <xf numFmtId="0" fontId="13" fillId="3" borderId="1" xfId="0" applyFont="1" applyFill="1" applyBorder="1" applyAlignment="1">
      <alignment horizontal="center" vertical="center"/>
    </xf>
    <xf numFmtId="0" fontId="13" fillId="3" borderId="3" xfId="0" applyFont="1" applyFill="1" applyBorder="1" applyAlignment="1">
      <alignment horizontal="center" vertical="center"/>
    </xf>
    <xf numFmtId="0" fontId="15" fillId="2" borderId="62" xfId="0" applyFont="1" applyFill="1" applyBorder="1" applyAlignment="1">
      <alignment horizontal="center" vertical="center"/>
    </xf>
    <xf numFmtId="0" fontId="15" fillId="2" borderId="63" xfId="0" applyFont="1" applyFill="1" applyBorder="1" applyAlignment="1">
      <alignment horizontal="center" vertical="center"/>
    </xf>
    <xf numFmtId="0" fontId="15" fillId="2" borderId="64"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1" xfId="0" applyFont="1" applyFill="1" applyBorder="1" applyAlignment="1">
      <alignment horizontal="center" vertical="center" shrinkToFit="1"/>
    </xf>
    <xf numFmtId="0" fontId="15" fillId="2" borderId="3" xfId="0" applyFont="1" applyFill="1" applyBorder="1" applyAlignment="1">
      <alignment horizontal="center" vertical="center" shrinkToFit="1"/>
    </xf>
    <xf numFmtId="0" fontId="13" fillId="3" borderId="2" xfId="0" applyFont="1" applyFill="1" applyBorder="1" applyAlignment="1">
      <alignment horizontal="center" vertical="center"/>
    </xf>
    <xf numFmtId="0" fontId="13" fillId="0" borderId="1" xfId="0" applyFont="1" applyBorder="1" applyAlignment="1">
      <alignment horizontal="center" vertical="center"/>
    </xf>
    <xf numFmtId="0" fontId="13" fillId="0" borderId="34" xfId="0" applyFont="1" applyBorder="1" applyAlignment="1">
      <alignment horizontal="center" vertical="center"/>
    </xf>
    <xf numFmtId="0" fontId="15" fillId="0" borderId="58" xfId="0" applyFont="1" applyBorder="1" applyAlignment="1">
      <alignment horizontal="center" vertical="center" shrinkToFit="1"/>
    </xf>
    <xf numFmtId="0" fontId="15" fillId="0" borderId="37" xfId="0" applyFont="1" applyBorder="1" applyAlignment="1">
      <alignment horizontal="center" vertical="center" shrinkToFit="1"/>
    </xf>
    <xf numFmtId="0" fontId="15" fillId="0" borderId="13" xfId="0" applyFont="1" applyBorder="1" applyAlignment="1">
      <alignment horizontal="center" vertical="center" shrinkToFit="1"/>
    </xf>
    <xf numFmtId="0" fontId="15" fillId="0" borderId="38" xfId="0" applyFont="1" applyBorder="1" applyAlignment="1">
      <alignment horizontal="center" vertical="center" shrinkToFit="1"/>
    </xf>
    <xf numFmtId="0" fontId="15" fillId="5" borderId="51" xfId="0" applyFont="1" applyFill="1" applyBorder="1" applyAlignment="1">
      <alignment horizontal="center" vertical="center" shrinkToFit="1"/>
    </xf>
    <xf numFmtId="0" fontId="15" fillId="5" borderId="39" xfId="0" applyFont="1" applyFill="1" applyBorder="1" applyAlignment="1">
      <alignment horizontal="center" vertical="center" shrinkToFit="1"/>
    </xf>
    <xf numFmtId="0" fontId="13" fillId="0" borderId="1" xfId="0" applyFont="1" applyBorder="1" applyAlignment="1">
      <alignment horizontal="center" vertical="center" shrinkToFit="1"/>
    </xf>
    <xf numFmtId="0" fontId="13" fillId="0" borderId="34" xfId="0" applyFont="1" applyBorder="1" applyAlignment="1">
      <alignment horizontal="center" vertical="center" shrinkToFit="1"/>
    </xf>
    <xf numFmtId="0" fontId="13" fillId="3" borderId="1" xfId="0" applyFont="1" applyFill="1" applyBorder="1" applyAlignment="1">
      <alignment horizontal="center" vertical="center" shrinkToFit="1"/>
    </xf>
    <xf numFmtId="0" fontId="13" fillId="3" borderId="3" xfId="0" applyFont="1" applyFill="1" applyBorder="1" applyAlignment="1">
      <alignment horizontal="center" vertical="center" shrinkToFit="1"/>
    </xf>
    <xf numFmtId="0" fontId="0" fillId="0" borderId="0" xfId="0" applyAlignment="1">
      <alignment horizontal="left" vertical="center" wrapText="1"/>
    </xf>
    <xf numFmtId="0" fontId="0" fillId="0" borderId="4"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0"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33" xfId="0"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vertical="center"/>
    </xf>
    <xf numFmtId="0" fontId="0" fillId="0" borderId="7"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0" xfId="0" applyFont="1" applyBorder="1" applyAlignment="1">
      <alignment horizontal="left" vertical="center"/>
    </xf>
    <xf numFmtId="0" fontId="0" fillId="0" borderId="0"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29" fillId="0" borderId="107" xfId="0" applyFont="1" applyBorder="1" applyAlignment="1">
      <alignment horizontal="center" vertical="center" textRotation="255" wrapText="1"/>
    </xf>
    <xf numFmtId="0" fontId="29" fillId="0" borderId="108" xfId="0" applyFont="1" applyBorder="1" applyAlignment="1">
      <alignment horizontal="center" vertical="center" textRotation="255"/>
    </xf>
    <xf numFmtId="0" fontId="0" fillId="0" borderId="101" xfId="0" applyBorder="1" applyAlignment="1">
      <alignment horizontal="center" vertical="center" textRotation="255" wrapText="1"/>
    </xf>
    <xf numFmtId="0" fontId="0" fillId="0" borderId="94" xfId="0" applyBorder="1" applyAlignment="1">
      <alignment vertical="center" textRotation="255" wrapText="1"/>
    </xf>
    <xf numFmtId="0" fontId="0" fillId="0" borderId="94" xfId="0" applyBorder="1" applyAlignment="1">
      <alignment vertical="center"/>
    </xf>
    <xf numFmtId="0" fontId="0" fillId="0" borderId="147" xfId="0" applyBorder="1" applyAlignment="1">
      <alignment vertical="center"/>
    </xf>
    <xf numFmtId="0" fontId="0" fillId="0" borderId="91" xfId="0" applyBorder="1" applyAlignment="1">
      <alignment horizontal="center" vertical="center" textRotation="255" wrapText="1"/>
    </xf>
    <xf numFmtId="0" fontId="0" fillId="0" borderId="70" xfId="0" applyBorder="1" applyAlignment="1">
      <alignment horizontal="center" vertical="center" textRotation="255" wrapText="1"/>
    </xf>
    <xf numFmtId="0" fontId="0" fillId="0" borderId="72" xfId="0" applyBorder="1" applyAlignment="1">
      <alignment horizontal="center" vertical="center" textRotation="255" wrapText="1"/>
    </xf>
    <xf numFmtId="0" fontId="0" fillId="0" borderId="0" xfId="0" applyBorder="1" applyAlignment="1">
      <alignment vertical="center"/>
    </xf>
    <xf numFmtId="0" fontId="0" fillId="0" borderId="145" xfId="0" applyBorder="1" applyAlignment="1">
      <alignment horizontal="left" vertical="center" wrapText="1"/>
    </xf>
    <xf numFmtId="0" fontId="0" fillId="0" borderId="86" xfId="0" applyBorder="1" applyAlignment="1">
      <alignment horizontal="left" vertical="center" wrapText="1"/>
    </xf>
    <xf numFmtId="0" fontId="0" fillId="0" borderId="144" xfId="0" applyBorder="1" applyAlignment="1">
      <alignment horizontal="left" vertical="center" wrapText="1"/>
    </xf>
    <xf numFmtId="0" fontId="0" fillId="0" borderId="8" xfId="0" applyBorder="1" applyAlignment="1">
      <alignment horizontal="left" vertical="center" wrapText="1"/>
    </xf>
    <xf numFmtId="0" fontId="0" fillId="0" borderId="44" xfId="0" applyBorder="1" applyAlignment="1">
      <alignment horizontal="left" vertical="center" wrapText="1"/>
    </xf>
    <xf numFmtId="0" fontId="0" fillId="0" borderId="45" xfId="0" applyBorder="1" applyAlignment="1">
      <alignment horizontal="left" vertical="center" wrapText="1"/>
    </xf>
    <xf numFmtId="0" fontId="0" fillId="0" borderId="46" xfId="0" applyBorder="1" applyAlignment="1">
      <alignment horizontal="left" vertical="center" wrapText="1"/>
    </xf>
    <xf numFmtId="0" fontId="0" fillId="0" borderId="4" xfId="0" applyBorder="1" applyAlignment="1">
      <alignment horizontal="left" vertical="center" wrapText="1"/>
    </xf>
    <xf numFmtId="0" fontId="0" fillId="0" borderId="6" xfId="0" applyBorder="1" applyAlignment="1">
      <alignment horizontal="left" vertical="center" wrapText="1"/>
    </xf>
    <xf numFmtId="0" fontId="0" fillId="0" borderId="2" xfId="0" applyBorder="1" applyAlignment="1">
      <alignment vertical="center"/>
    </xf>
    <xf numFmtId="0" fontId="0" fillId="0" borderId="3" xfId="0" applyBorder="1" applyAlignment="1">
      <alignment vertical="center"/>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8" fillId="2" borderId="7" xfId="0" applyFont="1" applyFill="1" applyBorder="1" applyAlignment="1">
      <alignment horizontal="left" vertical="center" wrapText="1"/>
    </xf>
    <xf numFmtId="0" fontId="8" fillId="2" borderId="0" xfId="0" applyFont="1" applyFill="1" applyBorder="1" applyAlignment="1">
      <alignment horizontal="left" vertical="center" wrapText="1"/>
    </xf>
    <xf numFmtId="0" fontId="8" fillId="2" borderId="8" xfId="0" applyFont="1" applyFill="1" applyBorder="1" applyAlignment="1">
      <alignment horizontal="left" vertical="center" wrapText="1"/>
    </xf>
    <xf numFmtId="0" fontId="8" fillId="2" borderId="44" xfId="0" applyFont="1" applyFill="1" applyBorder="1" applyAlignment="1">
      <alignment horizontal="left" vertical="center" wrapText="1"/>
    </xf>
    <xf numFmtId="0" fontId="8" fillId="2" borderId="45" xfId="0" applyFont="1" applyFill="1" applyBorder="1" applyAlignment="1">
      <alignment horizontal="left" vertical="center" wrapText="1"/>
    </xf>
    <xf numFmtId="0" fontId="8" fillId="2" borderId="46" xfId="0" applyFont="1" applyFill="1" applyBorder="1" applyAlignment="1">
      <alignment horizontal="left" vertical="center" wrapText="1"/>
    </xf>
    <xf numFmtId="0" fontId="13" fillId="2" borderId="5" xfId="0" applyFont="1" applyFill="1" applyBorder="1" applyAlignment="1">
      <alignment horizontal="left" vertical="center" wrapText="1"/>
    </xf>
    <xf numFmtId="0" fontId="8" fillId="2" borderId="16" xfId="0" applyFont="1" applyFill="1" applyBorder="1" applyAlignment="1">
      <alignment horizontal="center" vertical="center"/>
    </xf>
    <xf numFmtId="0" fontId="8" fillId="2" borderId="28" xfId="0" applyFont="1" applyFill="1" applyBorder="1" applyAlignment="1">
      <alignment horizontal="center" vertical="center"/>
    </xf>
    <xf numFmtId="0" fontId="17" fillId="2" borderId="0" xfId="0" applyFont="1" applyFill="1" applyAlignment="1">
      <alignment horizontal="center" vertical="center"/>
    </xf>
    <xf numFmtId="0" fontId="17" fillId="2" borderId="4" xfId="0" applyFont="1" applyFill="1" applyBorder="1" applyAlignment="1">
      <alignment horizontal="center" vertical="center"/>
    </xf>
    <xf numFmtId="0" fontId="17" fillId="2" borderId="5" xfId="0" applyFont="1" applyFill="1" applyBorder="1" applyAlignment="1">
      <alignment horizontal="center" vertical="center"/>
    </xf>
    <xf numFmtId="0" fontId="17" fillId="2" borderId="6" xfId="0" applyFont="1" applyFill="1" applyBorder="1" applyAlignment="1">
      <alignment horizontal="center" vertical="center"/>
    </xf>
    <xf numFmtId="0" fontId="8" fillId="2" borderId="33"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4" xfId="0" applyFont="1" applyFill="1" applyBorder="1" applyAlignment="1">
      <alignment horizontal="left" vertical="center" wrapText="1"/>
    </xf>
    <xf numFmtId="0" fontId="8" fillId="2" borderId="5" xfId="0" applyFont="1" applyFill="1" applyBorder="1" applyAlignment="1">
      <alignment horizontal="left" vertical="center" wrapText="1"/>
    </xf>
    <xf numFmtId="0" fontId="8" fillId="2" borderId="6" xfId="0" applyFont="1" applyFill="1" applyBorder="1" applyAlignment="1">
      <alignment horizontal="left" vertical="center" wrapText="1"/>
    </xf>
    <xf numFmtId="0" fontId="8" fillId="2" borderId="9"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8" fillId="2" borderId="11" xfId="0" applyFont="1" applyFill="1" applyBorder="1" applyAlignment="1">
      <alignment horizontal="left" vertical="center" wrapText="1"/>
    </xf>
    <xf numFmtId="0" fontId="7" fillId="0" borderId="0" xfId="0" applyFont="1" applyAlignment="1">
      <alignment horizontal="center" vertical="center"/>
    </xf>
    <xf numFmtId="0" fontId="7" fillId="0" borderId="16" xfId="0" applyFont="1" applyBorder="1" applyAlignment="1">
      <alignment horizontal="center" vertical="center"/>
    </xf>
    <xf numFmtId="0" fontId="7" fillId="0" borderId="28" xfId="0" applyFont="1" applyBorder="1" applyAlignment="1">
      <alignment horizontal="center" vertical="center"/>
    </xf>
    <xf numFmtId="0" fontId="7" fillId="0" borderId="24" xfId="0" applyFont="1" applyBorder="1" applyAlignment="1">
      <alignment horizontal="center" vertical="center" wrapText="1"/>
    </xf>
    <xf numFmtId="0" fontId="7" fillId="0" borderId="17" xfId="0" applyFont="1" applyBorder="1" applyAlignment="1">
      <alignment horizontal="center" vertical="center"/>
    </xf>
    <xf numFmtId="0" fontId="7" fillId="0" borderId="23" xfId="0" applyFont="1" applyBorder="1" applyAlignment="1">
      <alignment horizontal="center" vertical="center"/>
    </xf>
    <xf numFmtId="0" fontId="7" fillId="0" borderId="50" xfId="0" applyFont="1" applyBorder="1" applyAlignment="1">
      <alignment horizontal="center" vertical="center"/>
    </xf>
    <xf numFmtId="0" fontId="7" fillId="0" borderId="0" xfId="0" applyFont="1" applyAlignment="1">
      <alignment horizontal="left" vertical="center"/>
    </xf>
    <xf numFmtId="0" fontId="10" fillId="0" borderId="33" xfId="0" applyFont="1" applyBorder="1" applyAlignment="1">
      <alignment horizontal="left"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40" xfId="0" applyFont="1" applyBorder="1" applyAlignment="1">
      <alignment horizontal="left" vertical="center"/>
    </xf>
    <xf numFmtId="0" fontId="18" fillId="0" borderId="0" xfId="0" applyFont="1" applyAlignment="1">
      <alignment horizontal="center" vertical="center"/>
    </xf>
    <xf numFmtId="0" fontId="7" fillId="0" borderId="0" xfId="0" applyFont="1" applyAlignment="1">
      <alignment horizontal="left" vertical="center" wrapText="1"/>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40" xfId="0" applyFont="1" applyBorder="1" applyAlignment="1">
      <alignment horizontal="distributed" vertical="center"/>
    </xf>
    <xf numFmtId="0" fontId="7" fillId="0" borderId="66" xfId="0" applyFont="1" applyBorder="1" applyAlignment="1">
      <alignment vertical="center"/>
    </xf>
    <xf numFmtId="0" fontId="7" fillId="0" borderId="40" xfId="0" applyFont="1" applyBorder="1" applyAlignment="1">
      <alignment vertical="center"/>
    </xf>
    <xf numFmtId="0" fontId="7" fillId="0" borderId="0" xfId="0" applyFont="1" applyAlignment="1">
      <alignment horizontal="distributed" vertical="center"/>
    </xf>
    <xf numFmtId="0" fontId="7" fillId="0" borderId="0" xfId="0" applyFont="1" applyAlignment="1">
      <alignment vertical="center"/>
    </xf>
    <xf numFmtId="0" fontId="10" fillId="0" borderId="0" xfId="0" applyFont="1" applyAlignment="1">
      <alignment horizontal="left" vertical="center"/>
    </xf>
    <xf numFmtId="0" fontId="7" fillId="0" borderId="5" xfId="0" applyFont="1" applyBorder="1" applyAlignment="1">
      <alignment vertical="center"/>
    </xf>
    <xf numFmtId="0" fontId="7" fillId="0" borderId="10" xfId="0" applyFont="1" applyBorder="1" applyAlignment="1">
      <alignment vertical="center"/>
    </xf>
    <xf numFmtId="0" fontId="7" fillId="0" borderId="0" xfId="0" applyFont="1" applyBorder="1" applyAlignment="1">
      <alignment vertical="center"/>
    </xf>
    <xf numFmtId="0" fontId="7" fillId="0" borderId="8" xfId="0" applyFont="1" applyBorder="1" applyAlignment="1">
      <alignment vertical="center"/>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7" fillId="0" borderId="40" xfId="0" applyFont="1" applyBorder="1" applyAlignment="1">
      <alignment vertical="top" wrapText="1"/>
    </xf>
    <xf numFmtId="0" fontId="7" fillId="0" borderId="40" xfId="0" applyFont="1" applyBorder="1" applyAlignment="1">
      <alignment horizontal="distributed" vertical="center" wrapText="1"/>
    </xf>
    <xf numFmtId="0" fontId="7" fillId="0" borderId="0" xfId="0" applyFont="1" applyAlignment="1">
      <alignment vertical="center" wrapText="1"/>
    </xf>
    <xf numFmtId="0" fontId="7" fillId="0" borderId="4" xfId="0" applyFont="1" applyBorder="1" applyAlignment="1">
      <alignment horizontal="distributed" vertical="center"/>
    </xf>
    <xf numFmtId="0" fontId="7" fillId="0" borderId="5" xfId="0" applyFont="1" applyBorder="1" applyAlignment="1">
      <alignment horizontal="distributed" vertical="center"/>
    </xf>
    <xf numFmtId="0" fontId="7" fillId="0" borderId="6" xfId="0" applyFont="1" applyBorder="1" applyAlignment="1">
      <alignment horizontal="distributed" vertical="center"/>
    </xf>
    <xf numFmtId="0" fontId="7" fillId="0" borderId="9" xfId="0" applyFont="1" applyBorder="1" applyAlignment="1">
      <alignment horizontal="distributed" vertical="center"/>
    </xf>
    <xf numFmtId="0" fontId="7" fillId="0" borderId="10" xfId="0" applyFont="1" applyBorder="1" applyAlignment="1">
      <alignment horizontal="distributed" vertical="center"/>
    </xf>
    <xf numFmtId="0" fontId="7" fillId="0" borderId="11" xfId="0" applyFont="1" applyBorder="1" applyAlignment="1">
      <alignment horizontal="distributed" vertical="center"/>
    </xf>
    <xf numFmtId="0" fontId="7" fillId="0" borderId="4" xfId="0" applyFont="1" applyBorder="1" applyAlignment="1">
      <alignment vertical="center"/>
    </xf>
    <xf numFmtId="0" fontId="7" fillId="0" borderId="9" xfId="0" applyFont="1" applyBorder="1" applyAlignment="1">
      <alignment vertical="center"/>
    </xf>
    <xf numFmtId="0" fontId="7" fillId="0" borderId="40" xfId="0" applyFont="1" applyBorder="1" applyAlignment="1">
      <alignment horizontal="center" vertical="center" shrinkToFit="1"/>
    </xf>
    <xf numFmtId="177" fontId="7" fillId="0" borderId="40" xfId="0" applyNumberFormat="1" applyFont="1" applyBorder="1" applyAlignment="1">
      <alignment horizontal="center" vertical="center" shrinkToFit="1"/>
    </xf>
    <xf numFmtId="0" fontId="11" fillId="0" borderId="0" xfId="0" applyFont="1" applyAlignment="1">
      <alignment horizontal="center" vertical="center"/>
    </xf>
    <xf numFmtId="0" fontId="7" fillId="0" borderId="40" xfId="0" applyFont="1" applyBorder="1" applyAlignment="1">
      <alignment horizontal="center" vertical="center"/>
    </xf>
    <xf numFmtId="0" fontId="34" fillId="0" borderId="0" xfId="0" applyFont="1" applyAlignment="1">
      <alignment horizontal="left" vertical="center" wrapText="1"/>
    </xf>
    <xf numFmtId="0" fontId="34" fillId="0" borderId="10" xfId="0" applyFont="1" applyBorder="1" applyAlignment="1">
      <alignment horizontal="left" vertical="center" wrapText="1"/>
    </xf>
    <xf numFmtId="0" fontId="19" fillId="0" borderId="0" xfId="0" applyFont="1" applyAlignment="1">
      <alignment horizontal="center" vertical="center" shrinkToFit="1"/>
    </xf>
    <xf numFmtId="0" fontId="7" fillId="0" borderId="0" xfId="0" applyFont="1" applyAlignment="1">
      <alignment vertical="top" wrapText="1"/>
    </xf>
    <xf numFmtId="0" fontId="7" fillId="0" borderId="0" xfId="0" applyFont="1" applyBorder="1" applyAlignment="1">
      <alignment horizontal="center" vertical="center"/>
    </xf>
    <xf numFmtId="0" fontId="7" fillId="0" borderId="0" xfId="0" applyFont="1" applyBorder="1" applyAlignment="1">
      <alignment vertical="center" shrinkToFit="1"/>
    </xf>
    <xf numFmtId="0" fontId="7" fillId="0" borderId="10" xfId="0" applyFont="1" applyBorder="1" applyAlignment="1">
      <alignment vertical="center" shrinkToFit="1"/>
    </xf>
    <xf numFmtId="0" fontId="7" fillId="8" borderId="0" xfId="0" applyFont="1" applyFill="1" applyAlignment="1" applyProtection="1">
      <alignment horizontal="left" vertical="center"/>
      <protection locked="0"/>
    </xf>
    <xf numFmtId="0" fontId="0" fillId="8" borderId="0" xfId="0" applyFill="1" applyAlignment="1" applyProtection="1">
      <alignment horizontal="left" vertical="center"/>
      <protection locked="0"/>
    </xf>
    <xf numFmtId="0" fontId="7" fillId="8" borderId="0" xfId="0" applyFont="1" applyFill="1" applyAlignment="1" applyProtection="1">
      <alignment horizontal="left" vertical="top" wrapText="1"/>
      <protection locked="0"/>
    </xf>
    <xf numFmtId="0" fontId="0" fillId="8" borderId="0" xfId="0" applyFill="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0" xfId="0" applyAlignment="1" applyProtection="1">
      <alignment horizontal="left" vertical="center"/>
      <protection locked="0"/>
    </xf>
    <xf numFmtId="0" fontId="7" fillId="8" borderId="0" xfId="0" applyFont="1" applyFill="1" applyAlignment="1" applyProtection="1">
      <alignment horizontal="left"/>
      <protection locked="0"/>
    </xf>
    <xf numFmtId="0" fontId="0" fillId="0" borderId="0" xfId="0" applyAlignment="1" applyProtection="1">
      <alignment horizontal="left"/>
      <protection locked="0"/>
    </xf>
    <xf numFmtId="0" fontId="30" fillId="0" borderId="0" xfId="4" applyFont="1" applyAlignment="1">
      <alignment horizontal="center" vertical="center"/>
    </xf>
    <xf numFmtId="0" fontId="30" fillId="0" borderId="0" xfId="4" applyFont="1" applyBorder="1" applyAlignment="1">
      <alignment horizontal="center" vertical="center"/>
    </xf>
    <xf numFmtId="0" fontId="0" fillId="0" borderId="0" xfId="4" applyFont="1" applyBorder="1" applyAlignment="1">
      <alignment vertical="center" wrapText="1"/>
    </xf>
    <xf numFmtId="0" fontId="3" fillId="0" borderId="0" xfId="5" applyAlignment="1">
      <alignment vertical="center"/>
    </xf>
    <xf numFmtId="0" fontId="0" fillId="0" borderId="0" xfId="4" applyFont="1" applyAlignment="1">
      <alignment vertical="center" wrapText="1"/>
    </xf>
    <xf numFmtId="0" fontId="5" fillId="0" borderId="0" xfId="4" applyFont="1" applyBorder="1" applyAlignment="1">
      <alignment horizontal="left" vertical="center" wrapText="1"/>
    </xf>
    <xf numFmtId="0" fontId="5" fillId="0" borderId="10" xfId="4" applyFont="1" applyBorder="1" applyAlignment="1">
      <alignment horizontal="left" vertical="center" wrapText="1"/>
    </xf>
    <xf numFmtId="0" fontId="3" fillId="0" borderId="2" xfId="5" applyBorder="1" applyAlignment="1">
      <alignment horizontal="center" vertical="center"/>
    </xf>
    <xf numFmtId="0" fontId="3" fillId="0" borderId="3" xfId="5" applyBorder="1" applyAlignment="1">
      <alignment horizontal="center" vertical="center"/>
    </xf>
    <xf numFmtId="0" fontId="5" fillId="0" borderId="33" xfId="4" applyBorder="1" applyAlignment="1">
      <alignment horizontal="center" vertical="center"/>
    </xf>
    <xf numFmtId="0" fontId="5" fillId="0" borderId="2" xfId="4" applyBorder="1" applyAlignment="1">
      <alignment horizontal="center" vertical="center"/>
    </xf>
    <xf numFmtId="0" fontId="5" fillId="0" borderId="0" xfId="4" applyFont="1" applyAlignment="1">
      <alignment vertical="center" wrapText="1"/>
    </xf>
    <xf numFmtId="0" fontId="43" fillId="0" borderId="0" xfId="5" applyFont="1" applyAlignment="1">
      <alignment vertical="center" wrapText="1"/>
    </xf>
    <xf numFmtId="0" fontId="30" fillId="0" borderId="4" xfId="4" applyFont="1" applyBorder="1" applyAlignment="1">
      <alignment horizontal="center" vertical="center"/>
    </xf>
    <xf numFmtId="0" fontId="30" fillId="0" borderId="5" xfId="4" applyFont="1" applyBorder="1" applyAlignment="1">
      <alignment horizontal="center" vertical="center"/>
    </xf>
    <xf numFmtId="0" fontId="30" fillId="0" borderId="6" xfId="4" applyFont="1" applyBorder="1" applyAlignment="1">
      <alignment horizontal="center" vertical="center"/>
    </xf>
    <xf numFmtId="177" fontId="5" fillId="0" borderId="9" xfId="4" applyNumberFormat="1" applyBorder="1" applyAlignment="1">
      <alignment horizontal="center" vertical="center"/>
    </xf>
    <xf numFmtId="0" fontId="3" fillId="0" borderId="10" xfId="5" applyBorder="1" applyAlignment="1">
      <alignment horizontal="center" vertical="center"/>
    </xf>
    <xf numFmtId="0" fontId="3" fillId="0" borderId="11" xfId="5" applyBorder="1" applyAlignment="1">
      <alignment horizontal="center" vertical="center"/>
    </xf>
    <xf numFmtId="0" fontId="0" fillId="0" borderId="62" xfId="4" applyFont="1" applyBorder="1" applyAlignment="1">
      <alignment horizontal="left" vertical="center" wrapText="1"/>
    </xf>
    <xf numFmtId="0" fontId="3" fillId="0" borderId="63" xfId="5" applyBorder="1" applyAlignment="1">
      <alignment horizontal="left" vertical="center"/>
    </xf>
    <xf numFmtId="0" fontId="3" fillId="0" borderId="64" xfId="5" applyBorder="1" applyAlignment="1">
      <alignment horizontal="left" vertical="center"/>
    </xf>
    <xf numFmtId="0" fontId="0" fillId="0" borderId="33" xfId="4" applyFont="1" applyBorder="1" applyAlignment="1">
      <alignment horizontal="center" vertical="center"/>
    </xf>
    <xf numFmtId="0" fontId="0" fillId="0" borderId="2" xfId="4" applyFont="1" applyBorder="1" applyAlignment="1">
      <alignment horizontal="center" vertical="center"/>
    </xf>
  </cellXfs>
  <cellStyles count="8">
    <cellStyle name="標準" xfId="0" builtinId="0"/>
    <cellStyle name="標準 2" xfId="1"/>
    <cellStyle name="標準 2 2" xfId="3"/>
    <cellStyle name="標準 3" xfId="2"/>
    <cellStyle name="標準 3 2" xfId="4"/>
    <cellStyle name="標準 3 3" xfId="6"/>
    <cellStyle name="標準 3 4" xfId="7"/>
    <cellStyle name="標準 4" xfId="5"/>
  </cellStyles>
  <dxfs count="152">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color theme="1"/>
      </font>
    </dxf>
    <dxf>
      <font>
        <b val="0"/>
        <i val="0"/>
        <color theme="1"/>
      </font>
      <fill>
        <patternFill patternType="none">
          <bgColor auto="1"/>
        </patternFill>
      </fill>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4" tint="0.79998168889431442"/>
        </patternFill>
      </fill>
    </dxf>
    <dxf>
      <font>
        <b/>
        <i val="0"/>
        <color rgb="FFFF0000"/>
      </font>
    </dxf>
    <dxf>
      <font>
        <b/>
        <i val="0"/>
        <color theme="1"/>
      </font>
      <fill>
        <patternFill patternType="none">
          <bgColor auto="1"/>
        </patternFill>
      </fill>
    </dxf>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657225</xdr:colOff>
      <xdr:row>19</xdr:row>
      <xdr:rowOff>571499</xdr:rowOff>
    </xdr:from>
    <xdr:to>
      <xdr:col>6</xdr:col>
      <xdr:colOff>0</xdr:colOff>
      <xdr:row>20</xdr:row>
      <xdr:rowOff>285749</xdr:rowOff>
    </xdr:to>
    <xdr:sp macro="" textlink="">
      <xdr:nvSpPr>
        <xdr:cNvPr id="2" name="テキスト ボックス 1"/>
        <xdr:cNvSpPr txBox="1"/>
      </xdr:nvSpPr>
      <xdr:spPr>
        <a:xfrm>
          <a:off x="5953125" y="7143749"/>
          <a:ext cx="32004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a:latin typeface="+mn-ea"/>
              <a:ea typeface="+mn-ea"/>
            </a:rPr>
            <a:t>自己所有</a:t>
          </a:r>
          <a:endParaRPr kumimoji="1" lang="en-US" altLang="ja-JP" sz="900">
            <a:latin typeface="+mn-ea"/>
            <a:ea typeface="+mn-ea"/>
          </a:endParaRPr>
        </a:p>
        <a:p>
          <a:pPr algn="ctr"/>
          <a:endParaRPr kumimoji="1" lang="ja-JP" altLang="en-US" sz="1100"/>
        </a:p>
      </xdr:txBody>
    </xdr:sp>
    <xdr:clientData/>
  </xdr:twoCellAnchor>
  <xdr:twoCellAnchor>
    <xdr:from>
      <xdr:col>0</xdr:col>
      <xdr:colOff>0</xdr:colOff>
      <xdr:row>0</xdr:row>
      <xdr:rowOff>0</xdr:rowOff>
    </xdr:from>
    <xdr:to>
      <xdr:col>3</xdr:col>
      <xdr:colOff>200025</xdr:colOff>
      <xdr:row>1</xdr:row>
      <xdr:rowOff>47625</xdr:rowOff>
    </xdr:to>
    <xdr:sp macro="" textlink="">
      <xdr:nvSpPr>
        <xdr:cNvPr id="3" name="角丸四角形 2"/>
        <xdr:cNvSpPr/>
      </xdr:nvSpPr>
      <xdr:spPr>
        <a:xfrm>
          <a:off x="0" y="0"/>
          <a:ext cx="4810125" cy="723900"/>
        </a:xfrm>
        <a:prstGeom prst="roundRect">
          <a:avLst/>
        </a:prstGeom>
        <a:noFill/>
        <a:ln w="28575">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0</xdr:colOff>
      <xdr:row>18</xdr:row>
      <xdr:rowOff>0</xdr:rowOff>
    </xdr:from>
    <xdr:to>
      <xdr:col>4</xdr:col>
      <xdr:colOff>85725</xdr:colOff>
      <xdr:row>19</xdr:row>
      <xdr:rowOff>295275</xdr:rowOff>
    </xdr:to>
    <xdr:grpSp>
      <xdr:nvGrpSpPr>
        <xdr:cNvPr id="7" name="グループ化 6"/>
        <xdr:cNvGrpSpPr/>
      </xdr:nvGrpSpPr>
      <xdr:grpSpPr>
        <a:xfrm>
          <a:off x="4610100" y="6000750"/>
          <a:ext cx="771525" cy="866775"/>
          <a:chOff x="4610100" y="6000750"/>
          <a:chExt cx="771525" cy="866775"/>
        </a:xfrm>
      </xdr:grpSpPr>
      <xdr:sp macro="" textlink="">
        <xdr:nvSpPr>
          <xdr:cNvPr id="4" name="テキスト ボックス 3"/>
          <xdr:cNvSpPr txBox="1"/>
        </xdr:nvSpPr>
        <xdr:spPr>
          <a:xfrm>
            <a:off x="4610100" y="6581775"/>
            <a:ext cx="7715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ea"/>
                <a:ea typeface="+mn-ea"/>
              </a:rPr>
              <a:t>自己所有</a:t>
            </a:r>
            <a:endParaRPr kumimoji="1" lang="en-US" altLang="ja-JP" sz="900">
              <a:latin typeface="+mn-ea"/>
              <a:ea typeface="+mn-ea"/>
            </a:endParaRPr>
          </a:p>
          <a:p>
            <a:endParaRPr kumimoji="1" lang="ja-JP" altLang="en-US" sz="1100"/>
          </a:p>
        </xdr:txBody>
      </xdr:sp>
      <xdr:sp macro="" textlink="">
        <xdr:nvSpPr>
          <xdr:cNvPr id="5" name="テキスト ボックス 4"/>
          <xdr:cNvSpPr txBox="1"/>
        </xdr:nvSpPr>
        <xdr:spPr>
          <a:xfrm>
            <a:off x="4733926" y="6000750"/>
            <a:ext cx="47625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ea"/>
                <a:ea typeface="+mn-ea"/>
              </a:rPr>
              <a:t>添付</a:t>
            </a:r>
            <a:endParaRPr kumimoji="1" lang="en-US" altLang="ja-JP" sz="900">
              <a:latin typeface="+mn-ea"/>
              <a:ea typeface="+mn-ea"/>
            </a:endParaRPr>
          </a:p>
          <a:p>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219075</xdr:colOff>
      <xdr:row>0</xdr:row>
      <xdr:rowOff>19050</xdr:rowOff>
    </xdr:from>
    <xdr:to>
      <xdr:col>13</xdr:col>
      <xdr:colOff>638175</xdr:colOff>
      <xdr:row>1</xdr:row>
      <xdr:rowOff>38100</xdr:rowOff>
    </xdr:to>
    <xdr:sp macro="" textlink="">
      <xdr:nvSpPr>
        <xdr:cNvPr id="3" name="Rectangle 2"/>
        <xdr:cNvSpPr>
          <a:spLocks noChangeArrowheads="1"/>
        </xdr:cNvSpPr>
      </xdr:nvSpPr>
      <xdr:spPr bwMode="auto">
        <a:xfrm>
          <a:off x="12744450" y="19050"/>
          <a:ext cx="2476500" cy="266700"/>
        </a:xfrm>
        <a:prstGeom prst="rect">
          <a:avLst/>
        </a:prstGeom>
        <a:solidFill>
          <a:schemeClr val="accent2">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移動支援事業は提出不要</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19</xdr:row>
      <xdr:rowOff>0</xdr:rowOff>
    </xdr:from>
    <xdr:to>
      <xdr:col>2</xdr:col>
      <xdr:colOff>9525</xdr:colOff>
      <xdr:row>19</xdr:row>
      <xdr:rowOff>66675</xdr:rowOff>
    </xdr:to>
    <xdr:sp macro="" textlink="">
      <xdr:nvSpPr>
        <xdr:cNvPr id="8" name="Rectangle 1"/>
        <xdr:cNvSpPr>
          <a:spLocks noChangeArrowheads="1"/>
        </xdr:cNvSpPr>
      </xdr:nvSpPr>
      <xdr:spPr bwMode="auto">
        <a:xfrm>
          <a:off x="685800" y="5819775"/>
          <a:ext cx="276225" cy="66675"/>
        </a:xfrm>
        <a:prstGeom prst="rect">
          <a:avLst/>
        </a:prstGeom>
        <a:no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　　</a:t>
          </a:r>
        </a:p>
      </xdr:txBody>
    </xdr:sp>
    <xdr:clientData/>
  </xdr:twoCellAnchor>
  <xdr:twoCellAnchor>
    <xdr:from>
      <xdr:col>8</xdr:col>
      <xdr:colOff>1009650</xdr:colOff>
      <xdr:row>11</xdr:row>
      <xdr:rowOff>9525</xdr:rowOff>
    </xdr:from>
    <xdr:to>
      <xdr:col>8</xdr:col>
      <xdr:colOff>1181100</xdr:colOff>
      <xdr:row>12</xdr:row>
      <xdr:rowOff>9525</xdr:rowOff>
    </xdr:to>
    <xdr:sp macro="" textlink="">
      <xdr:nvSpPr>
        <xdr:cNvPr id="12636" name="Oval 2"/>
        <xdr:cNvSpPr>
          <a:spLocks noChangeArrowheads="1"/>
        </xdr:cNvSpPr>
      </xdr:nvSpPr>
      <xdr:spPr bwMode="auto">
        <a:xfrm>
          <a:off x="6477000" y="2028825"/>
          <a:ext cx="171450" cy="171450"/>
        </a:xfrm>
        <a:prstGeom prst="ellipse">
          <a:avLst/>
        </a:prstGeom>
        <a:solidFill>
          <a:srgbClr val="FFFFFF">
            <a:alpha val="0"/>
          </a:srgbClr>
        </a:solidFill>
        <a:ln w="9525">
          <a:solidFill>
            <a:srgbClr val="000000"/>
          </a:solidFill>
          <a:round/>
          <a:headEnd/>
          <a:tailEnd/>
        </a:ln>
      </xdr:spPr>
    </xdr:sp>
    <xdr:clientData/>
  </xdr:twoCellAnchor>
  <xdr:twoCellAnchor>
    <xdr:from>
      <xdr:col>1</xdr:col>
      <xdr:colOff>419100</xdr:colOff>
      <xdr:row>19</xdr:row>
      <xdr:rowOff>0</xdr:rowOff>
    </xdr:from>
    <xdr:to>
      <xdr:col>2</xdr:col>
      <xdr:colOff>9525</xdr:colOff>
      <xdr:row>19</xdr:row>
      <xdr:rowOff>66675</xdr:rowOff>
    </xdr:to>
    <xdr:sp macro="" textlink="">
      <xdr:nvSpPr>
        <xdr:cNvPr id="4" name="Rectangle 1"/>
        <xdr:cNvSpPr>
          <a:spLocks noChangeArrowheads="1"/>
        </xdr:cNvSpPr>
      </xdr:nvSpPr>
      <xdr:spPr bwMode="auto">
        <a:xfrm>
          <a:off x="685800" y="6076950"/>
          <a:ext cx="276225" cy="66675"/>
        </a:xfrm>
        <a:prstGeom prst="rect">
          <a:avLst/>
        </a:prstGeom>
        <a:no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　　</a:t>
          </a:r>
        </a:p>
      </xdr:txBody>
    </xdr:sp>
    <xdr:clientData/>
  </xdr:twoCellAnchor>
  <xdr:twoCellAnchor>
    <xdr:from>
      <xdr:col>8</xdr:col>
      <xdr:colOff>1009650</xdr:colOff>
      <xdr:row>11</xdr:row>
      <xdr:rowOff>9525</xdr:rowOff>
    </xdr:from>
    <xdr:to>
      <xdr:col>8</xdr:col>
      <xdr:colOff>1181100</xdr:colOff>
      <xdr:row>12</xdr:row>
      <xdr:rowOff>9525</xdr:rowOff>
    </xdr:to>
    <xdr:sp macro="" textlink="">
      <xdr:nvSpPr>
        <xdr:cNvPr id="12638" name="Oval 2"/>
        <xdr:cNvSpPr>
          <a:spLocks noChangeArrowheads="1"/>
        </xdr:cNvSpPr>
      </xdr:nvSpPr>
      <xdr:spPr bwMode="auto">
        <a:xfrm>
          <a:off x="6477000" y="2028825"/>
          <a:ext cx="171450" cy="171450"/>
        </a:xfrm>
        <a:prstGeom prst="ellipse">
          <a:avLst/>
        </a:prstGeom>
        <a:solidFill>
          <a:srgbClr val="FFFFFF">
            <a:alpha val="0"/>
          </a:srgbClr>
        </a:solidFill>
        <a:ln w="952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2320;&#22495;/&#65304;&#12304;&#20462;&#27491;&#26696;&#12305;&#65288;&#31227;&#21205;&#12539;&#26085;&#20013;&#65289;&#12304;&#32153;&#32154;&#29992;&#12305;&#65330;&#65302;&#20107;&#26989;&#23455;&#26045;&#35336;&#30011;&#26360;&#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０－２（継続）"/>
      <sheetName val="事業実施計画書"/>
      <sheetName val="プルダウン"/>
      <sheetName val="様式１"/>
      <sheetName val="様式１－２"/>
      <sheetName val="様式２①"/>
      <sheetName val="様式２②"/>
      <sheetName val="様式２③"/>
      <sheetName val="様式２④"/>
      <sheetName val="様式３"/>
      <sheetName val="様式４"/>
      <sheetName val="様式５"/>
      <sheetName val="様式６"/>
      <sheetName val="様式７"/>
      <sheetName val="様式８"/>
      <sheetName val="様式１０"/>
      <sheetName val="様式１１"/>
      <sheetName val="様式１２"/>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3.xml"/><Relationship Id="rId1" Type="http://schemas.openxmlformats.org/officeDocument/2006/relationships/printerSettings" Target="../printerSettings/printerSettings17.bin"/><Relationship Id="rId4" Type="http://schemas.openxmlformats.org/officeDocument/2006/relationships/comments" Target="../comments11.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G35"/>
  <sheetViews>
    <sheetView showZeros="0" tabSelected="1" zoomScaleNormal="100" workbookViewId="0">
      <selection activeCell="B1" sqref="B1:E1"/>
    </sheetView>
  </sheetViews>
  <sheetFormatPr defaultRowHeight="13.5"/>
  <cols>
    <col min="1" max="1" width="4.375" style="327" customWidth="1"/>
    <col min="2" max="2" width="38.875" style="327" bestFit="1" customWidth="1"/>
    <col min="3" max="3" width="17.25" style="327" bestFit="1" customWidth="1"/>
    <col min="4" max="4" width="9" style="327"/>
    <col min="5" max="5" width="41.625" style="327" customWidth="1"/>
    <col min="6" max="16384" width="9" style="327"/>
  </cols>
  <sheetData>
    <row r="1" spans="1:7" ht="53.25" customHeight="1">
      <c r="A1" s="326"/>
      <c r="B1" s="460" t="s">
        <v>468</v>
      </c>
      <c r="C1" s="461"/>
      <c r="D1" s="461"/>
      <c r="E1" s="461"/>
    </row>
    <row r="3" spans="1:7">
      <c r="A3" s="327" t="s">
        <v>469</v>
      </c>
    </row>
    <row r="4" spans="1:7" ht="20.100000000000001" customHeight="1">
      <c r="A4" s="328" t="s">
        <v>470</v>
      </c>
      <c r="C4" s="462" t="s">
        <v>272</v>
      </c>
      <c r="D4" s="462"/>
      <c r="E4" s="329">
        <f>事業実施計画書!E14</f>
        <v>0</v>
      </c>
    </row>
    <row r="5" spans="1:7" ht="19.5" customHeight="1">
      <c r="C5" s="463" t="s">
        <v>471</v>
      </c>
      <c r="D5" s="463"/>
      <c r="E5" s="330">
        <f>事業実施計画書!E22</f>
        <v>0</v>
      </c>
    </row>
    <row r="6" spans="1:7" ht="19.5" customHeight="1">
      <c r="C6" s="464" t="s">
        <v>390</v>
      </c>
      <c r="D6" s="464"/>
      <c r="E6" s="331">
        <f>事業実施計画書!E23</f>
        <v>0</v>
      </c>
    </row>
    <row r="7" spans="1:7" ht="24.95" customHeight="1">
      <c r="A7" s="332"/>
      <c r="B7" s="333" t="s">
        <v>192</v>
      </c>
      <c r="C7" s="333" t="s">
        <v>193</v>
      </c>
      <c r="D7" s="332" t="s">
        <v>472</v>
      </c>
      <c r="E7" s="333" t="s">
        <v>194</v>
      </c>
      <c r="G7" s="334"/>
    </row>
    <row r="8" spans="1:7" ht="24.75" customHeight="1">
      <c r="A8" s="465" t="s">
        <v>195</v>
      </c>
      <c r="B8" s="335" t="s">
        <v>196</v>
      </c>
      <c r="C8" s="336"/>
      <c r="D8" s="362"/>
      <c r="E8" s="337" t="s">
        <v>473</v>
      </c>
      <c r="F8" s="338"/>
    </row>
    <row r="9" spans="1:7" ht="24.95" customHeight="1">
      <c r="A9" s="466"/>
      <c r="B9" s="468" t="s">
        <v>197</v>
      </c>
      <c r="C9" s="339" t="s">
        <v>198</v>
      </c>
      <c r="D9" s="362"/>
      <c r="E9" s="337"/>
    </row>
    <row r="10" spans="1:7" ht="24.95" customHeight="1">
      <c r="A10" s="466"/>
      <c r="B10" s="469"/>
      <c r="C10" s="339" t="s">
        <v>199</v>
      </c>
      <c r="D10" s="362"/>
      <c r="E10" s="340" t="s">
        <v>474</v>
      </c>
    </row>
    <row r="11" spans="1:7" ht="24.95" customHeight="1">
      <c r="A11" s="466"/>
      <c r="B11" s="341" t="s">
        <v>475</v>
      </c>
      <c r="C11" s="339"/>
      <c r="D11" s="362"/>
      <c r="E11" s="342" t="s">
        <v>476</v>
      </c>
    </row>
    <row r="12" spans="1:7" ht="28.5" customHeight="1">
      <c r="A12" s="466"/>
      <c r="B12" s="339" t="s">
        <v>200</v>
      </c>
      <c r="C12" s="339" t="s">
        <v>201</v>
      </c>
      <c r="D12" s="362"/>
      <c r="E12" s="342" t="s">
        <v>477</v>
      </c>
    </row>
    <row r="13" spans="1:7" ht="53.25" customHeight="1">
      <c r="A13" s="466"/>
      <c r="B13" s="339" t="s">
        <v>202</v>
      </c>
      <c r="C13" s="339" t="s">
        <v>203</v>
      </c>
      <c r="D13" s="362"/>
      <c r="E13" s="343" t="s">
        <v>478</v>
      </c>
    </row>
    <row r="14" spans="1:7" ht="24.95" customHeight="1">
      <c r="A14" s="466"/>
      <c r="B14" s="339" t="s">
        <v>204</v>
      </c>
      <c r="C14" s="339" t="s">
        <v>205</v>
      </c>
      <c r="D14" s="362"/>
      <c r="E14" s="344" t="s">
        <v>479</v>
      </c>
    </row>
    <row r="15" spans="1:7" ht="28.5" customHeight="1">
      <c r="A15" s="466"/>
      <c r="B15" s="339" t="s">
        <v>206</v>
      </c>
      <c r="C15" s="339" t="s">
        <v>207</v>
      </c>
      <c r="D15" s="362"/>
      <c r="E15" s="343" t="s">
        <v>480</v>
      </c>
    </row>
    <row r="16" spans="1:7" ht="24" customHeight="1">
      <c r="A16" s="466"/>
      <c r="B16" s="339" t="s">
        <v>208</v>
      </c>
      <c r="C16" s="339"/>
      <c r="D16" s="362"/>
      <c r="E16" s="340" t="s">
        <v>481</v>
      </c>
    </row>
    <row r="17" spans="1:5" ht="24" customHeight="1">
      <c r="A17" s="466"/>
      <c r="B17" s="339" t="s">
        <v>482</v>
      </c>
      <c r="C17" s="345" t="s">
        <v>203</v>
      </c>
      <c r="D17" s="362"/>
      <c r="E17" s="346" t="s">
        <v>483</v>
      </c>
    </row>
    <row r="18" spans="1:5" ht="27" customHeight="1">
      <c r="A18" s="466"/>
      <c r="B18" s="339" t="s">
        <v>209</v>
      </c>
      <c r="C18" s="339"/>
      <c r="D18" s="362"/>
      <c r="E18" s="343" t="s">
        <v>484</v>
      </c>
    </row>
    <row r="19" spans="1:5" ht="45" customHeight="1">
      <c r="A19" s="466"/>
      <c r="B19" s="470" t="s">
        <v>222</v>
      </c>
      <c r="C19" s="472"/>
      <c r="D19" s="363"/>
      <c r="E19" s="474" t="s">
        <v>485</v>
      </c>
    </row>
    <row r="20" spans="1:5" ht="45" customHeight="1">
      <c r="A20" s="466"/>
      <c r="B20" s="471"/>
      <c r="C20" s="473"/>
      <c r="D20" s="363"/>
      <c r="E20" s="475"/>
    </row>
    <row r="21" spans="1:5" ht="40.5" customHeight="1">
      <c r="A21" s="466"/>
      <c r="B21" s="339" t="s">
        <v>210</v>
      </c>
      <c r="C21" s="347" t="s">
        <v>211</v>
      </c>
      <c r="D21" s="362"/>
      <c r="E21" s="343" t="s">
        <v>486</v>
      </c>
    </row>
    <row r="22" spans="1:5" ht="24.95" customHeight="1">
      <c r="A22" s="467"/>
      <c r="B22" s="339" t="s">
        <v>212</v>
      </c>
      <c r="C22" s="347" t="s">
        <v>213</v>
      </c>
      <c r="D22" s="362"/>
      <c r="E22" s="348" t="s">
        <v>487</v>
      </c>
    </row>
    <row r="23" spans="1:5" ht="24.95" customHeight="1">
      <c r="A23" s="349"/>
    </row>
    <row r="24" spans="1:5" ht="24.95" customHeight="1">
      <c r="A24" s="350" t="s">
        <v>214</v>
      </c>
      <c r="B24" s="350"/>
      <c r="C24" s="350"/>
      <c r="E24" s="350"/>
    </row>
    <row r="25" spans="1:5" ht="24.95" customHeight="1">
      <c r="A25" s="332"/>
      <c r="B25" s="333" t="s">
        <v>192</v>
      </c>
      <c r="C25" s="333" t="s">
        <v>193</v>
      </c>
      <c r="D25" s="332"/>
      <c r="E25" s="333" t="s">
        <v>194</v>
      </c>
    </row>
    <row r="26" spans="1:5" ht="77.25" customHeight="1">
      <c r="A26" s="457" t="s">
        <v>215</v>
      </c>
      <c r="B26" s="351" t="s">
        <v>488</v>
      </c>
      <c r="C26" s="352" t="s">
        <v>489</v>
      </c>
      <c r="D26" s="362"/>
      <c r="E26" s="353" t="s">
        <v>490</v>
      </c>
    </row>
    <row r="27" spans="1:5" ht="24.95" customHeight="1">
      <c r="A27" s="458"/>
      <c r="B27" s="351" t="s">
        <v>491</v>
      </c>
      <c r="C27" s="354" t="s">
        <v>492</v>
      </c>
      <c r="D27" s="362"/>
      <c r="E27" s="342" t="s">
        <v>216</v>
      </c>
    </row>
    <row r="28" spans="1:5" ht="30" customHeight="1">
      <c r="A28" s="458"/>
      <c r="B28" s="351" t="s">
        <v>493</v>
      </c>
      <c r="C28" s="354"/>
      <c r="D28" s="362"/>
      <c r="E28" s="348" t="s">
        <v>494</v>
      </c>
    </row>
    <row r="29" spans="1:5" ht="24.75" customHeight="1">
      <c r="A29" s="458"/>
      <c r="B29" s="354" t="s">
        <v>236</v>
      </c>
      <c r="C29" s="354" t="s">
        <v>217</v>
      </c>
      <c r="D29" s="362"/>
      <c r="E29" s="348" t="s">
        <v>495</v>
      </c>
    </row>
    <row r="30" spans="1:5" ht="45" customHeight="1">
      <c r="A30" s="458"/>
      <c r="B30" s="354" t="s">
        <v>218</v>
      </c>
      <c r="C30" s="354"/>
      <c r="D30" s="362"/>
      <c r="E30" s="348" t="s">
        <v>496</v>
      </c>
    </row>
    <row r="31" spans="1:5" ht="29.25" customHeight="1">
      <c r="A31" s="458"/>
      <c r="B31" s="354" t="s">
        <v>497</v>
      </c>
      <c r="C31" s="354" t="s">
        <v>219</v>
      </c>
      <c r="D31" s="362"/>
      <c r="E31" s="355"/>
    </row>
    <row r="32" spans="1:5" ht="29.25" customHeight="1">
      <c r="A32" s="458"/>
      <c r="B32" s="354" t="s">
        <v>220</v>
      </c>
      <c r="C32" s="354" t="s">
        <v>221</v>
      </c>
      <c r="D32" s="362"/>
      <c r="E32" s="355"/>
    </row>
    <row r="33" spans="1:5" ht="34.5" customHeight="1">
      <c r="A33" s="459"/>
      <c r="B33" s="348" t="s">
        <v>239</v>
      </c>
      <c r="C33" s="354" t="s">
        <v>238</v>
      </c>
      <c r="D33" s="362"/>
      <c r="E33" s="348" t="s">
        <v>498</v>
      </c>
    </row>
    <row r="35" spans="1:5" ht="30" customHeight="1">
      <c r="A35" s="356"/>
      <c r="B35" s="357"/>
      <c r="C35" s="357"/>
      <c r="D35" s="357"/>
      <c r="E35" s="357"/>
    </row>
  </sheetData>
  <sheetProtection sheet="1" objects="1" scenarios="1"/>
  <protectedRanges>
    <protectedRange sqref="D8:D33" name="範囲1"/>
  </protectedRanges>
  <mergeCells count="10">
    <mergeCell ref="A26:A33"/>
    <mergeCell ref="B1:E1"/>
    <mergeCell ref="C4:D4"/>
    <mergeCell ref="C5:D5"/>
    <mergeCell ref="C6:D6"/>
    <mergeCell ref="A8:A22"/>
    <mergeCell ref="B9:B10"/>
    <mergeCell ref="B19:B20"/>
    <mergeCell ref="C19:C20"/>
    <mergeCell ref="E19:E20"/>
  </mergeCells>
  <phoneticPr fontId="6"/>
  <dataValidations count="1">
    <dataValidation type="list" allowBlank="1" showInputMessage="1" showErrorMessage="1" sqref="D8:D22 D26:D33">
      <formula1>"○,×"</formula1>
    </dataValidation>
  </dataValidations>
  <pageMargins left="0.70866141732283472" right="0.70866141732283472" top="0.59055118110236227" bottom="0.19685039370078741" header="0.31496062992125984" footer="0.31496062992125984"/>
  <pageSetup paperSize="9" scale="6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N43"/>
  <sheetViews>
    <sheetView showZeros="0" topLeftCell="B1" zoomScaleNormal="100" workbookViewId="0">
      <selection activeCell="M3" sqref="M3"/>
    </sheetView>
  </sheetViews>
  <sheetFormatPr defaultRowHeight="20.100000000000001" customHeight="1"/>
  <cols>
    <col min="1" max="1" width="86.375" bestFit="1" customWidth="1"/>
    <col min="2" max="2" width="14" bestFit="1" customWidth="1"/>
    <col min="3" max="3" width="5.875" customWidth="1"/>
    <col min="4" max="4" width="4.125" customWidth="1"/>
  </cols>
  <sheetData>
    <row r="1" spans="1:14" ht="20.100000000000001" customHeight="1">
      <c r="A1" s="106" t="s">
        <v>380</v>
      </c>
      <c r="B1" s="211"/>
      <c r="C1" t="s">
        <v>24</v>
      </c>
    </row>
    <row r="2" spans="1:14" ht="20.100000000000001" customHeight="1">
      <c r="A2" s="119" t="s">
        <v>381</v>
      </c>
      <c r="B2" s="211"/>
      <c r="D2" s="222" t="s">
        <v>21</v>
      </c>
    </row>
    <row r="3" spans="1:14" ht="20.100000000000001" customHeight="1">
      <c r="A3" t="s">
        <v>426</v>
      </c>
      <c r="B3" s="211"/>
    </row>
    <row r="4" spans="1:14" ht="20.100000000000001" customHeight="1">
      <c r="A4" s="211" t="s">
        <v>382</v>
      </c>
      <c r="B4" s="211"/>
      <c r="D4" s="718" t="s">
        <v>26</v>
      </c>
      <c r="E4" s="613"/>
      <c r="F4" s="613"/>
      <c r="G4" s="719">
        <f>事業実施計画書!E14</f>
        <v>0</v>
      </c>
      <c r="H4" s="613"/>
      <c r="I4" s="613"/>
      <c r="J4" s="613"/>
      <c r="K4" s="613"/>
      <c r="L4" s="614"/>
    </row>
    <row r="5" spans="1:14" ht="20.100000000000001" customHeight="1">
      <c r="A5" s="220" t="s">
        <v>428</v>
      </c>
    </row>
    <row r="6" spans="1:14" ht="20.100000000000001" customHeight="1">
      <c r="A6" s="123" t="str">
        <f>IF(事業実施計画書!E44="有","平面図に喫煙場所を記載してください。","")</f>
        <v/>
      </c>
      <c r="B6" s="211"/>
      <c r="C6" s="709"/>
      <c r="D6" s="710"/>
      <c r="E6" s="710"/>
      <c r="F6" s="710"/>
      <c r="G6" s="710"/>
      <c r="H6" s="710"/>
      <c r="I6" s="710"/>
      <c r="J6" s="710"/>
      <c r="K6" s="710"/>
      <c r="L6" s="710"/>
      <c r="M6" s="710"/>
      <c r="N6" s="711"/>
    </row>
    <row r="7" spans="1:14" ht="20.100000000000001" customHeight="1">
      <c r="C7" s="712"/>
      <c r="D7" s="713"/>
      <c r="E7" s="713"/>
      <c r="F7" s="713"/>
      <c r="G7" s="713"/>
      <c r="H7" s="713"/>
      <c r="I7" s="713"/>
      <c r="J7" s="713"/>
      <c r="K7" s="713"/>
      <c r="L7" s="713"/>
      <c r="M7" s="713"/>
      <c r="N7" s="714"/>
    </row>
    <row r="8" spans="1:14" ht="20.100000000000001" customHeight="1">
      <c r="C8" s="712"/>
      <c r="D8" s="713"/>
      <c r="E8" s="713"/>
      <c r="F8" s="713"/>
      <c r="G8" s="713"/>
      <c r="H8" s="713"/>
      <c r="I8" s="713"/>
      <c r="J8" s="713"/>
      <c r="K8" s="713"/>
      <c r="L8" s="713"/>
      <c r="M8" s="713"/>
      <c r="N8" s="714"/>
    </row>
    <row r="9" spans="1:14" ht="20.100000000000001" customHeight="1">
      <c r="C9" s="712"/>
      <c r="D9" s="713"/>
      <c r="E9" s="713"/>
      <c r="F9" s="713"/>
      <c r="G9" s="713"/>
      <c r="H9" s="713"/>
      <c r="I9" s="713"/>
      <c r="J9" s="713"/>
      <c r="K9" s="713"/>
      <c r="L9" s="713"/>
      <c r="M9" s="713"/>
      <c r="N9" s="714"/>
    </row>
    <row r="10" spans="1:14" ht="20.100000000000001" customHeight="1">
      <c r="C10" s="712"/>
      <c r="D10" s="713"/>
      <c r="E10" s="713"/>
      <c r="F10" s="713"/>
      <c r="G10" s="713"/>
      <c r="H10" s="713"/>
      <c r="I10" s="713"/>
      <c r="J10" s="713"/>
      <c r="K10" s="713"/>
      <c r="L10" s="713"/>
      <c r="M10" s="713"/>
      <c r="N10" s="714"/>
    </row>
    <row r="11" spans="1:14" ht="20.100000000000001" customHeight="1">
      <c r="C11" s="712"/>
      <c r="D11" s="713"/>
      <c r="E11" s="713"/>
      <c r="F11" s="713"/>
      <c r="G11" s="713"/>
      <c r="H11" s="713"/>
      <c r="I11" s="713"/>
      <c r="J11" s="713"/>
      <c r="K11" s="713"/>
      <c r="L11" s="713"/>
      <c r="M11" s="713"/>
      <c r="N11" s="714"/>
    </row>
    <row r="12" spans="1:14" ht="20.100000000000001" customHeight="1">
      <c r="C12" s="712"/>
      <c r="D12" s="713"/>
      <c r="E12" s="713"/>
      <c r="F12" s="713"/>
      <c r="G12" s="713"/>
      <c r="H12" s="713"/>
      <c r="I12" s="713"/>
      <c r="J12" s="713"/>
      <c r="K12" s="713"/>
      <c r="L12" s="713"/>
      <c r="M12" s="713"/>
      <c r="N12" s="714"/>
    </row>
    <row r="13" spans="1:14" ht="20.100000000000001" customHeight="1">
      <c r="C13" s="712"/>
      <c r="D13" s="713"/>
      <c r="E13" s="713"/>
      <c r="F13" s="713"/>
      <c r="G13" s="713"/>
      <c r="H13" s="713"/>
      <c r="I13" s="713"/>
      <c r="J13" s="713"/>
      <c r="K13" s="713"/>
      <c r="L13" s="713"/>
      <c r="M13" s="713"/>
      <c r="N13" s="714"/>
    </row>
    <row r="14" spans="1:14" ht="20.100000000000001" customHeight="1">
      <c r="C14" s="712"/>
      <c r="D14" s="713"/>
      <c r="E14" s="713"/>
      <c r="F14" s="713"/>
      <c r="G14" s="713"/>
      <c r="H14" s="713"/>
      <c r="I14" s="713"/>
      <c r="J14" s="713"/>
      <c r="K14" s="713"/>
      <c r="L14" s="713"/>
      <c r="M14" s="713"/>
      <c r="N14" s="714"/>
    </row>
    <row r="15" spans="1:14" ht="20.100000000000001" customHeight="1">
      <c r="C15" s="712"/>
      <c r="D15" s="713"/>
      <c r="E15" s="713"/>
      <c r="F15" s="713"/>
      <c r="G15" s="713"/>
      <c r="H15" s="713"/>
      <c r="I15" s="713"/>
      <c r="J15" s="713"/>
      <c r="K15" s="713"/>
      <c r="L15" s="713"/>
      <c r="M15" s="713"/>
      <c r="N15" s="714"/>
    </row>
    <row r="16" spans="1:14" ht="20.100000000000001" customHeight="1">
      <c r="C16" s="712"/>
      <c r="D16" s="713"/>
      <c r="E16" s="713"/>
      <c r="F16" s="713"/>
      <c r="G16" s="713"/>
      <c r="H16" s="713"/>
      <c r="I16" s="713"/>
      <c r="J16" s="713"/>
      <c r="K16" s="713"/>
      <c r="L16" s="713"/>
      <c r="M16" s="713"/>
      <c r="N16" s="714"/>
    </row>
    <row r="17" spans="3:14" ht="20.100000000000001" customHeight="1">
      <c r="C17" s="712"/>
      <c r="D17" s="713"/>
      <c r="E17" s="713"/>
      <c r="F17" s="713"/>
      <c r="G17" s="713"/>
      <c r="H17" s="713"/>
      <c r="I17" s="713"/>
      <c r="J17" s="713"/>
      <c r="K17" s="713"/>
      <c r="L17" s="713"/>
      <c r="M17" s="713"/>
      <c r="N17" s="714"/>
    </row>
    <row r="18" spans="3:14" ht="20.100000000000001" customHeight="1">
      <c r="C18" s="712"/>
      <c r="D18" s="713"/>
      <c r="E18" s="713"/>
      <c r="F18" s="713"/>
      <c r="G18" s="713"/>
      <c r="H18" s="713"/>
      <c r="I18" s="713"/>
      <c r="J18" s="713"/>
      <c r="K18" s="713"/>
      <c r="L18" s="713"/>
      <c r="M18" s="713"/>
      <c r="N18" s="714"/>
    </row>
    <row r="19" spans="3:14" ht="20.100000000000001" customHeight="1">
      <c r="C19" s="712"/>
      <c r="D19" s="713"/>
      <c r="E19" s="713"/>
      <c r="F19" s="713"/>
      <c r="G19" s="713"/>
      <c r="H19" s="713"/>
      <c r="I19" s="713"/>
      <c r="J19" s="713"/>
      <c r="K19" s="713"/>
      <c r="L19" s="713"/>
      <c r="M19" s="713"/>
      <c r="N19" s="714"/>
    </row>
    <row r="20" spans="3:14" ht="20.100000000000001" customHeight="1">
      <c r="C20" s="712"/>
      <c r="D20" s="713"/>
      <c r="E20" s="713"/>
      <c r="F20" s="713"/>
      <c r="G20" s="713"/>
      <c r="H20" s="713"/>
      <c r="I20" s="713"/>
      <c r="J20" s="713"/>
      <c r="K20" s="713"/>
      <c r="L20" s="713"/>
      <c r="M20" s="713"/>
      <c r="N20" s="714"/>
    </row>
    <row r="21" spans="3:14" ht="20.100000000000001" customHeight="1">
      <c r="C21" s="712"/>
      <c r="D21" s="713"/>
      <c r="E21" s="713"/>
      <c r="F21" s="713"/>
      <c r="G21" s="713"/>
      <c r="H21" s="713"/>
      <c r="I21" s="713"/>
      <c r="J21" s="713"/>
      <c r="K21" s="713"/>
      <c r="L21" s="713"/>
      <c r="M21" s="713"/>
      <c r="N21" s="714"/>
    </row>
    <row r="22" spans="3:14" ht="20.100000000000001" customHeight="1">
      <c r="C22" s="712"/>
      <c r="D22" s="713"/>
      <c r="E22" s="713"/>
      <c r="F22" s="713"/>
      <c r="G22" s="713"/>
      <c r="H22" s="713"/>
      <c r="I22" s="713"/>
      <c r="J22" s="713"/>
      <c r="K22" s="713"/>
      <c r="L22" s="713"/>
      <c r="M22" s="713"/>
      <c r="N22" s="714"/>
    </row>
    <row r="23" spans="3:14" ht="20.100000000000001" customHeight="1">
      <c r="C23" s="712"/>
      <c r="D23" s="713"/>
      <c r="E23" s="713"/>
      <c r="F23" s="713"/>
      <c r="G23" s="713"/>
      <c r="H23" s="713"/>
      <c r="I23" s="713"/>
      <c r="J23" s="713"/>
      <c r="K23" s="713"/>
      <c r="L23" s="713"/>
      <c r="M23" s="713"/>
      <c r="N23" s="714"/>
    </row>
    <row r="24" spans="3:14" ht="20.100000000000001" customHeight="1">
      <c r="C24" s="712"/>
      <c r="D24" s="713"/>
      <c r="E24" s="713"/>
      <c r="F24" s="713"/>
      <c r="G24" s="713"/>
      <c r="H24" s="713"/>
      <c r="I24" s="713"/>
      <c r="J24" s="713"/>
      <c r="K24" s="713"/>
      <c r="L24" s="713"/>
      <c r="M24" s="713"/>
      <c r="N24" s="714"/>
    </row>
    <row r="25" spans="3:14" ht="20.100000000000001" customHeight="1">
      <c r="C25" s="712"/>
      <c r="D25" s="713"/>
      <c r="E25" s="713"/>
      <c r="F25" s="713"/>
      <c r="G25" s="713"/>
      <c r="H25" s="713"/>
      <c r="I25" s="713"/>
      <c r="J25" s="713"/>
      <c r="K25" s="713"/>
      <c r="L25" s="713"/>
      <c r="M25" s="713"/>
      <c r="N25" s="714"/>
    </row>
    <row r="26" spans="3:14" ht="20.100000000000001" customHeight="1">
      <c r="C26" s="712"/>
      <c r="D26" s="713"/>
      <c r="E26" s="713"/>
      <c r="F26" s="713"/>
      <c r="G26" s="713"/>
      <c r="H26" s="713"/>
      <c r="I26" s="713"/>
      <c r="J26" s="713"/>
      <c r="K26" s="713"/>
      <c r="L26" s="713"/>
      <c r="M26" s="713"/>
      <c r="N26" s="714"/>
    </row>
    <row r="27" spans="3:14" ht="20.100000000000001" customHeight="1">
      <c r="C27" s="712"/>
      <c r="D27" s="713"/>
      <c r="E27" s="713"/>
      <c r="F27" s="713"/>
      <c r="G27" s="713"/>
      <c r="H27" s="713"/>
      <c r="I27" s="713"/>
      <c r="J27" s="713"/>
      <c r="K27" s="713"/>
      <c r="L27" s="713"/>
      <c r="M27" s="713"/>
      <c r="N27" s="714"/>
    </row>
    <row r="28" spans="3:14" ht="20.100000000000001" customHeight="1">
      <c r="C28" s="712"/>
      <c r="D28" s="713"/>
      <c r="E28" s="713"/>
      <c r="F28" s="713"/>
      <c r="G28" s="713"/>
      <c r="H28" s="713"/>
      <c r="I28" s="713"/>
      <c r="J28" s="713"/>
      <c r="K28" s="713"/>
      <c r="L28" s="713"/>
      <c r="M28" s="713"/>
      <c r="N28" s="714"/>
    </row>
    <row r="29" spans="3:14" ht="20.100000000000001" customHeight="1">
      <c r="C29" s="712"/>
      <c r="D29" s="713"/>
      <c r="E29" s="713"/>
      <c r="F29" s="713"/>
      <c r="G29" s="713"/>
      <c r="H29" s="713"/>
      <c r="I29" s="713"/>
      <c r="J29" s="713"/>
      <c r="K29" s="713"/>
      <c r="L29" s="713"/>
      <c r="M29" s="713"/>
      <c r="N29" s="714"/>
    </row>
    <row r="30" spans="3:14" ht="20.100000000000001" customHeight="1">
      <c r="C30" s="712"/>
      <c r="D30" s="713"/>
      <c r="E30" s="713"/>
      <c r="F30" s="713"/>
      <c r="G30" s="713"/>
      <c r="H30" s="713"/>
      <c r="I30" s="713"/>
      <c r="J30" s="713"/>
      <c r="K30" s="713"/>
      <c r="L30" s="713"/>
      <c r="M30" s="713"/>
      <c r="N30" s="714"/>
    </row>
    <row r="31" spans="3:14" ht="20.100000000000001" customHeight="1">
      <c r="C31" s="712"/>
      <c r="D31" s="713"/>
      <c r="E31" s="713"/>
      <c r="F31" s="713"/>
      <c r="G31" s="713"/>
      <c r="H31" s="713"/>
      <c r="I31" s="713"/>
      <c r="J31" s="713"/>
      <c r="K31" s="713"/>
      <c r="L31" s="713"/>
      <c r="M31" s="713"/>
      <c r="N31" s="714"/>
    </row>
    <row r="32" spans="3:14" ht="20.100000000000001" customHeight="1">
      <c r="C32" s="715"/>
      <c r="D32" s="716"/>
      <c r="E32" s="716"/>
      <c r="F32" s="716"/>
      <c r="G32" s="716"/>
      <c r="H32" s="716"/>
      <c r="I32" s="716"/>
      <c r="J32" s="716"/>
      <c r="K32" s="716"/>
      <c r="L32" s="716"/>
      <c r="M32" s="716"/>
      <c r="N32" s="717"/>
    </row>
    <row r="33" spans="3:14" ht="20.100000000000001" customHeight="1">
      <c r="C33" t="s">
        <v>155</v>
      </c>
      <c r="D33" s="135">
        <v>1</v>
      </c>
      <c r="E33" s="720" t="s">
        <v>249</v>
      </c>
      <c r="F33" s="720"/>
      <c r="G33" s="720"/>
      <c r="H33" s="720"/>
      <c r="I33" s="720"/>
      <c r="J33" s="720"/>
      <c r="K33" s="720"/>
      <c r="L33" s="720"/>
      <c r="M33" s="720"/>
      <c r="N33" s="720"/>
    </row>
    <row r="34" spans="3:14" ht="20.100000000000001" customHeight="1">
      <c r="D34" s="225">
        <v>2</v>
      </c>
      <c r="E34" s="708" t="s">
        <v>187</v>
      </c>
      <c r="F34" s="708"/>
      <c r="G34" s="708"/>
      <c r="H34" s="708"/>
      <c r="I34" s="708"/>
      <c r="J34" s="708"/>
      <c r="K34" s="708"/>
      <c r="L34" s="708"/>
      <c r="M34" s="708"/>
      <c r="N34" s="708"/>
    </row>
    <row r="35" spans="3:14" ht="20.100000000000001" customHeight="1">
      <c r="E35" s="708"/>
      <c r="F35" s="708"/>
      <c r="G35" s="708"/>
      <c r="H35" s="708"/>
      <c r="I35" s="708"/>
      <c r="J35" s="708"/>
      <c r="K35" s="708"/>
      <c r="L35" s="708"/>
      <c r="M35" s="708"/>
      <c r="N35" s="708"/>
    </row>
    <row r="36" spans="3:14" ht="20.100000000000001" customHeight="1">
      <c r="D36" s="135"/>
      <c r="E36" s="708" t="s">
        <v>423</v>
      </c>
      <c r="F36" s="708"/>
      <c r="G36" s="708"/>
      <c r="H36" s="708"/>
      <c r="I36" s="708"/>
      <c r="J36" s="708"/>
      <c r="K36" s="708"/>
      <c r="L36" s="708"/>
      <c r="M36" s="708"/>
      <c r="N36" s="708"/>
    </row>
    <row r="37" spans="3:14" ht="20.100000000000001" customHeight="1">
      <c r="D37" s="135">
        <v>3</v>
      </c>
      <c r="E37" s="708" t="s">
        <v>250</v>
      </c>
      <c r="F37" s="708"/>
      <c r="G37" s="708"/>
      <c r="H37" s="708"/>
      <c r="I37" s="708"/>
      <c r="J37" s="708"/>
      <c r="K37" s="708"/>
      <c r="L37" s="708"/>
      <c r="M37" s="708"/>
      <c r="N37" s="708"/>
    </row>
    <row r="38" spans="3:14" ht="20.100000000000001" customHeight="1">
      <c r="D38" s="135">
        <v>4</v>
      </c>
      <c r="E38" s="708" t="s">
        <v>424</v>
      </c>
      <c r="F38" s="708"/>
      <c r="G38" s="708"/>
      <c r="H38" s="708"/>
      <c r="I38" s="708"/>
      <c r="J38" s="708"/>
      <c r="K38" s="708"/>
      <c r="L38" s="708"/>
      <c r="M38" s="708"/>
      <c r="N38" s="708"/>
    </row>
    <row r="39" spans="3:14" ht="20.100000000000001" customHeight="1">
      <c r="D39" s="135">
        <v>5</v>
      </c>
      <c r="E39" s="708" t="s">
        <v>425</v>
      </c>
      <c r="F39" s="708"/>
      <c r="G39" s="708"/>
      <c r="H39" s="708"/>
      <c r="I39" s="708"/>
      <c r="J39" s="708"/>
      <c r="K39" s="708"/>
      <c r="L39" s="708"/>
      <c r="M39" s="708"/>
      <c r="N39" s="708"/>
    </row>
    <row r="40" spans="3:14" ht="20.100000000000001" customHeight="1">
      <c r="D40" s="135"/>
      <c r="E40" s="708" t="s">
        <v>188</v>
      </c>
      <c r="F40" s="708"/>
      <c r="G40" s="708"/>
      <c r="H40" s="708"/>
      <c r="I40" s="708"/>
      <c r="J40" s="708"/>
      <c r="K40" s="708"/>
      <c r="L40" s="708"/>
      <c r="M40" s="708"/>
      <c r="N40" s="708"/>
    </row>
    <row r="43" spans="3:14" ht="20.100000000000001" customHeight="1">
      <c r="E43" s="211"/>
    </row>
  </sheetData>
  <sheetProtection sheet="1"/>
  <protectedRanges>
    <protectedRange sqref="C6:N32" name="範囲1"/>
  </protectedRanges>
  <mergeCells count="10">
    <mergeCell ref="E39:N39"/>
    <mergeCell ref="E40:N40"/>
    <mergeCell ref="C6:N32"/>
    <mergeCell ref="D4:F4"/>
    <mergeCell ref="G4:L4"/>
    <mergeCell ref="E34:N35"/>
    <mergeCell ref="E33:N33"/>
    <mergeCell ref="E36:N36"/>
    <mergeCell ref="E37:N37"/>
    <mergeCell ref="E38:N38"/>
  </mergeCells>
  <phoneticPr fontId="6"/>
  <pageMargins left="0.25" right="0.25"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79998168889431442"/>
  </sheetPr>
  <dimension ref="A1:O40"/>
  <sheetViews>
    <sheetView showZeros="0" zoomScaleNormal="100" workbookViewId="0">
      <selection activeCell="M3" sqref="M3"/>
    </sheetView>
  </sheetViews>
  <sheetFormatPr defaultRowHeight="20.100000000000001" customHeight="1"/>
  <cols>
    <col min="1" max="1" width="4.875" customWidth="1"/>
    <col min="2" max="2" width="32.5" customWidth="1"/>
    <col min="3" max="3" width="61.25" customWidth="1"/>
    <col min="4" max="4" width="5.25" customWidth="1"/>
    <col min="6" max="6" width="7.5" customWidth="1"/>
    <col min="7" max="7" width="4.625" customWidth="1"/>
    <col min="8" max="8" width="2.5" bestFit="1" customWidth="1"/>
    <col min="9" max="10" width="4.625" customWidth="1"/>
    <col min="11" max="11" width="40" customWidth="1"/>
    <col min="12" max="12" width="11" customWidth="1"/>
    <col min="13" max="13" width="2.75" customWidth="1"/>
    <col min="14" max="14" width="10.25" customWidth="1"/>
    <col min="15" max="15" width="2.75" customWidth="1"/>
  </cols>
  <sheetData>
    <row r="1" spans="1:15" ht="20.100000000000001" customHeight="1">
      <c r="A1" s="106" t="s">
        <v>357</v>
      </c>
      <c r="B1" s="211"/>
      <c r="C1" s="211"/>
      <c r="E1" t="s">
        <v>25</v>
      </c>
    </row>
    <row r="2" spans="1:15" ht="20.100000000000001" customHeight="1">
      <c r="A2" s="119"/>
      <c r="B2" s="211"/>
      <c r="C2" s="211"/>
      <c r="E2" s="221" t="s">
        <v>237</v>
      </c>
      <c r="F2" s="221"/>
      <c r="G2" s="221"/>
      <c r="H2" s="221"/>
    </row>
    <row r="3" spans="1:15" ht="20.100000000000001" customHeight="1">
      <c r="A3" s="212" t="s">
        <v>427</v>
      </c>
      <c r="B3" s="212"/>
      <c r="C3" s="212"/>
    </row>
    <row r="4" spans="1:15" ht="20.100000000000001" customHeight="1">
      <c r="A4" s="727" t="s">
        <v>429</v>
      </c>
      <c r="B4" s="727"/>
      <c r="C4" s="727"/>
      <c r="E4" s="135"/>
      <c r="F4" s="484" t="s">
        <v>26</v>
      </c>
      <c r="G4" s="484"/>
      <c r="H4" s="484"/>
      <c r="I4" s="484"/>
      <c r="J4" s="484"/>
      <c r="K4" s="718">
        <f>事業実施計画書!E14</f>
        <v>0</v>
      </c>
      <c r="L4" s="751"/>
      <c r="M4" s="751"/>
      <c r="N4" s="752"/>
      <c r="O4" s="135"/>
    </row>
    <row r="5" spans="1:15" s="135" customFormat="1" ht="20.100000000000001" customHeight="1" thickBot="1">
      <c r="A5" s="728"/>
      <c r="B5" s="728"/>
      <c r="C5" s="269"/>
      <c r="E5"/>
      <c r="F5"/>
      <c r="G5"/>
      <c r="H5"/>
      <c r="I5"/>
      <c r="J5"/>
      <c r="K5"/>
      <c r="L5"/>
      <c r="M5"/>
      <c r="O5"/>
    </row>
    <row r="6" spans="1:15" ht="20.100000000000001" customHeight="1">
      <c r="A6" s="732" t="s">
        <v>358</v>
      </c>
      <c r="B6" s="273" t="s">
        <v>451</v>
      </c>
      <c r="C6" s="445"/>
      <c r="E6" s="484" t="s">
        <v>27</v>
      </c>
      <c r="F6" s="484"/>
      <c r="G6" s="484"/>
      <c r="H6" s="484"/>
      <c r="I6" s="484"/>
      <c r="J6" s="484"/>
      <c r="K6" s="484" t="s">
        <v>28</v>
      </c>
      <c r="L6" s="484"/>
      <c r="M6" s="484"/>
      <c r="N6" s="484"/>
      <c r="O6" s="484"/>
    </row>
    <row r="7" spans="1:15" ht="20.100000000000001" customHeight="1" thickBot="1">
      <c r="A7" s="733"/>
      <c r="B7" s="275" t="s">
        <v>452</v>
      </c>
      <c r="C7" s="446"/>
      <c r="E7" s="729" t="s">
        <v>37</v>
      </c>
      <c r="F7" s="730"/>
      <c r="G7" s="730"/>
      <c r="H7" s="730"/>
      <c r="I7" s="730"/>
      <c r="J7" s="731"/>
      <c r="K7" s="749"/>
      <c r="L7" s="720"/>
      <c r="M7" s="720"/>
      <c r="N7" s="720"/>
      <c r="O7" s="750"/>
    </row>
    <row r="8" spans="1:15" ht="20.100000000000001" customHeight="1">
      <c r="A8" s="734" t="s">
        <v>447</v>
      </c>
      <c r="B8" s="277" t="s">
        <v>448</v>
      </c>
      <c r="C8" s="445"/>
      <c r="E8" s="749">
        <f>C6</f>
        <v>0</v>
      </c>
      <c r="F8" s="720"/>
      <c r="G8" s="720"/>
      <c r="H8" s="720"/>
      <c r="I8" s="720"/>
      <c r="J8" s="750"/>
      <c r="K8" s="721">
        <f>C7</f>
        <v>0</v>
      </c>
      <c r="L8" s="657"/>
      <c r="M8" s="657"/>
      <c r="N8" s="657"/>
      <c r="O8" s="745"/>
    </row>
    <row r="9" spans="1:15" ht="19.5" customHeight="1">
      <c r="A9" s="735"/>
      <c r="B9" s="268" t="s">
        <v>449</v>
      </c>
      <c r="C9" s="447"/>
      <c r="D9" s="101"/>
      <c r="E9" s="721"/>
      <c r="F9" s="657"/>
      <c r="G9" s="657"/>
      <c r="H9" s="657"/>
      <c r="I9" s="657"/>
      <c r="J9" s="745"/>
      <c r="K9" s="721"/>
      <c r="L9" s="657"/>
      <c r="M9" s="657"/>
      <c r="N9" s="657"/>
      <c r="O9" s="745"/>
    </row>
    <row r="10" spans="1:15" ht="20.100000000000001" customHeight="1">
      <c r="A10" s="735"/>
      <c r="B10" s="268" t="s">
        <v>450</v>
      </c>
      <c r="C10" s="452"/>
      <c r="D10" s="295"/>
      <c r="E10" s="721"/>
      <c r="F10" s="657"/>
      <c r="G10" s="657"/>
      <c r="H10" s="657"/>
      <c r="I10" s="657"/>
      <c r="J10" s="745"/>
      <c r="K10" s="721"/>
      <c r="L10" s="657"/>
      <c r="M10" s="657"/>
      <c r="N10" s="657"/>
      <c r="O10" s="745"/>
    </row>
    <row r="11" spans="1:15" ht="20.100000000000001" customHeight="1">
      <c r="A11" s="736"/>
      <c r="B11" s="294" t="s">
        <v>459</v>
      </c>
      <c r="C11" s="448"/>
      <c r="D11" s="295"/>
      <c r="E11" s="721"/>
      <c r="F11" s="657"/>
      <c r="G11" s="657"/>
      <c r="H11" s="657"/>
      <c r="I11" s="657"/>
      <c r="J11" s="745"/>
      <c r="K11" s="721"/>
      <c r="L11" s="657"/>
      <c r="M11" s="657"/>
      <c r="N11" s="657"/>
      <c r="O11" s="745"/>
    </row>
    <row r="12" spans="1:15" ht="20.100000000000001" customHeight="1" thickBot="1">
      <c r="A12" s="737"/>
      <c r="B12" s="278" t="s">
        <v>452</v>
      </c>
      <c r="C12" s="446"/>
      <c r="E12" s="721"/>
      <c r="F12" s="657"/>
      <c r="G12" s="657"/>
      <c r="H12" s="657"/>
      <c r="I12" s="657"/>
      <c r="J12" s="745"/>
      <c r="K12" s="721"/>
      <c r="L12" s="657"/>
      <c r="M12" s="657"/>
      <c r="N12" s="657"/>
      <c r="O12" s="745"/>
    </row>
    <row r="13" spans="1:15" ht="20.100000000000001" customHeight="1">
      <c r="A13" s="738" t="s">
        <v>360</v>
      </c>
      <c r="B13" s="276" t="s">
        <v>359</v>
      </c>
      <c r="C13" s="449"/>
      <c r="E13" s="721"/>
      <c r="F13" s="657"/>
      <c r="G13" s="657"/>
      <c r="H13" s="657"/>
      <c r="I13" s="657"/>
      <c r="J13" s="745"/>
      <c r="K13" s="721"/>
      <c r="L13" s="657"/>
      <c r="M13" s="657"/>
      <c r="N13" s="657"/>
      <c r="O13" s="745"/>
    </row>
    <row r="14" spans="1:15" ht="20.100000000000001" customHeight="1">
      <c r="A14" s="739"/>
      <c r="B14" s="265" t="s">
        <v>361</v>
      </c>
      <c r="C14" s="450"/>
      <c r="E14" s="753"/>
      <c r="F14" s="754"/>
      <c r="G14" s="754"/>
      <c r="H14" s="754"/>
      <c r="I14" s="754"/>
      <c r="J14" s="755"/>
      <c r="K14" s="746"/>
      <c r="L14" s="747"/>
      <c r="M14" s="747"/>
      <c r="N14" s="747"/>
      <c r="O14" s="748"/>
    </row>
    <row r="15" spans="1:15" ht="20.100000000000001" customHeight="1">
      <c r="A15" s="739"/>
      <c r="B15" s="264" t="s">
        <v>359</v>
      </c>
      <c r="C15" s="450"/>
      <c r="E15" s="723" t="s">
        <v>38</v>
      </c>
      <c r="F15" s="741"/>
      <c r="G15" s="741"/>
      <c r="H15" s="741"/>
      <c r="I15" s="741"/>
      <c r="J15" s="722"/>
      <c r="K15" s="270"/>
      <c r="L15" s="228"/>
      <c r="M15" s="271"/>
      <c r="N15" s="267"/>
      <c r="O15" s="272"/>
    </row>
    <row r="16" spans="1:15" ht="20.100000000000001" customHeight="1">
      <c r="A16" s="739"/>
      <c r="B16" s="265" t="s">
        <v>361</v>
      </c>
      <c r="C16" s="450"/>
      <c r="E16" s="266" t="s">
        <v>457</v>
      </c>
      <c r="F16" s="226"/>
      <c r="G16" s="267" t="s">
        <v>453</v>
      </c>
      <c r="H16" s="267" t="s">
        <v>458</v>
      </c>
      <c r="I16" s="267" t="s">
        <v>454</v>
      </c>
      <c r="J16" s="227"/>
      <c r="K16" s="270" t="s">
        <v>460</v>
      </c>
      <c r="L16" s="454">
        <f>C9</f>
        <v>0</v>
      </c>
      <c r="M16" s="271" t="s">
        <v>455</v>
      </c>
      <c r="N16" s="453">
        <f>C10</f>
        <v>0</v>
      </c>
      <c r="O16" s="272" t="s">
        <v>456</v>
      </c>
    </row>
    <row r="17" spans="1:15" ht="20.100000000000001" customHeight="1">
      <c r="A17" s="739"/>
      <c r="B17" s="264" t="s">
        <v>359</v>
      </c>
      <c r="C17" s="450"/>
      <c r="E17" s="712">
        <f>C11</f>
        <v>0</v>
      </c>
      <c r="F17" s="713"/>
      <c r="G17" s="713"/>
      <c r="H17" s="713"/>
      <c r="I17" s="713"/>
      <c r="J17" s="714"/>
      <c r="K17" s="721">
        <f>C12</f>
        <v>0</v>
      </c>
      <c r="L17" s="510"/>
      <c r="M17" s="510"/>
      <c r="N17" s="510"/>
      <c r="O17" s="722"/>
    </row>
    <row r="18" spans="1:15" ht="20.100000000000001" customHeight="1" thickBot="1">
      <c r="A18" s="740"/>
      <c r="B18" s="274" t="s">
        <v>361</v>
      </c>
      <c r="C18" s="451"/>
      <c r="E18" s="712"/>
      <c r="F18" s="713"/>
      <c r="G18" s="713"/>
      <c r="H18" s="713"/>
      <c r="I18" s="713"/>
      <c r="J18" s="714"/>
      <c r="K18" s="723"/>
      <c r="L18" s="510"/>
      <c r="M18" s="510"/>
      <c r="N18" s="510"/>
      <c r="O18" s="722"/>
    </row>
    <row r="19" spans="1:15" ht="20.100000000000001" customHeight="1">
      <c r="E19" s="715"/>
      <c r="F19" s="716"/>
      <c r="G19" s="716"/>
      <c r="H19" s="716"/>
      <c r="I19" s="716"/>
      <c r="J19" s="717"/>
      <c r="K19" s="724"/>
      <c r="L19" s="725"/>
      <c r="M19" s="725"/>
      <c r="N19" s="725"/>
      <c r="O19" s="726"/>
    </row>
    <row r="20" spans="1:15" ht="20.100000000000001" customHeight="1">
      <c r="E20" s="484" t="s">
        <v>39</v>
      </c>
      <c r="F20" s="484"/>
      <c r="G20" s="484"/>
      <c r="H20" s="484"/>
      <c r="I20" s="484"/>
      <c r="J20" s="484"/>
      <c r="K20" s="484" t="s">
        <v>29</v>
      </c>
      <c r="L20" s="484"/>
      <c r="M20" s="484"/>
      <c r="N20" s="484"/>
      <c r="O20" s="484"/>
    </row>
    <row r="21" spans="1:15" ht="20.100000000000001" customHeight="1">
      <c r="E21" s="744">
        <f>C13</f>
        <v>0</v>
      </c>
      <c r="F21" s="744"/>
      <c r="G21" s="744"/>
      <c r="H21" s="744"/>
      <c r="I21" s="744"/>
      <c r="J21" s="744"/>
      <c r="K21" s="744">
        <f>C14</f>
        <v>0</v>
      </c>
      <c r="L21" s="744"/>
      <c r="M21" s="744"/>
      <c r="N21" s="744"/>
      <c r="O21" s="744"/>
    </row>
    <row r="22" spans="1:15" ht="20.100000000000001" customHeight="1">
      <c r="E22" s="742"/>
      <c r="F22" s="742"/>
      <c r="G22" s="742"/>
      <c r="H22" s="742"/>
      <c r="I22" s="742"/>
      <c r="J22" s="742"/>
      <c r="K22" s="742"/>
      <c r="L22" s="742"/>
      <c r="M22" s="742"/>
      <c r="N22" s="742"/>
      <c r="O22" s="742"/>
    </row>
    <row r="23" spans="1:15" ht="20.100000000000001" customHeight="1">
      <c r="E23" s="742"/>
      <c r="F23" s="742"/>
      <c r="G23" s="742"/>
      <c r="H23" s="742"/>
      <c r="I23" s="742"/>
      <c r="J23" s="742"/>
      <c r="K23" s="742"/>
      <c r="L23" s="742"/>
      <c r="M23" s="742"/>
      <c r="N23" s="742"/>
      <c r="O23" s="742"/>
    </row>
    <row r="24" spans="1:15" ht="20.100000000000001" customHeight="1">
      <c r="E24" s="742"/>
      <c r="F24" s="742"/>
      <c r="G24" s="742"/>
      <c r="H24" s="742"/>
      <c r="I24" s="742"/>
      <c r="J24" s="742"/>
      <c r="K24" s="742"/>
      <c r="L24" s="742"/>
      <c r="M24" s="742"/>
      <c r="N24" s="742"/>
      <c r="O24" s="742"/>
    </row>
    <row r="25" spans="1:15" ht="20.100000000000001" customHeight="1">
      <c r="E25" s="742"/>
      <c r="F25" s="742"/>
      <c r="G25" s="742"/>
      <c r="H25" s="742"/>
      <c r="I25" s="742"/>
      <c r="J25" s="742"/>
      <c r="K25" s="742"/>
      <c r="L25" s="742"/>
      <c r="M25" s="742"/>
      <c r="N25" s="742"/>
      <c r="O25" s="742"/>
    </row>
    <row r="26" spans="1:15" ht="20.100000000000001" customHeight="1">
      <c r="E26" s="742"/>
      <c r="F26" s="742"/>
      <c r="G26" s="742"/>
      <c r="H26" s="742"/>
      <c r="I26" s="742"/>
      <c r="J26" s="742"/>
      <c r="K26" s="742"/>
      <c r="L26" s="742"/>
      <c r="M26" s="742"/>
      <c r="N26" s="742"/>
      <c r="O26" s="742"/>
    </row>
    <row r="27" spans="1:15" ht="20.100000000000001" customHeight="1">
      <c r="E27" s="742">
        <f>C15</f>
        <v>0</v>
      </c>
      <c r="F27" s="742"/>
      <c r="G27" s="742"/>
      <c r="H27" s="742"/>
      <c r="I27" s="742"/>
      <c r="J27" s="742"/>
      <c r="K27" s="742">
        <f>C16</f>
        <v>0</v>
      </c>
      <c r="L27" s="742"/>
      <c r="M27" s="742"/>
      <c r="N27" s="742"/>
      <c r="O27" s="742"/>
    </row>
    <row r="28" spans="1:15" ht="20.100000000000001" customHeight="1">
      <c r="E28" s="742"/>
      <c r="F28" s="742"/>
      <c r="G28" s="742"/>
      <c r="H28" s="742"/>
      <c r="I28" s="742"/>
      <c r="J28" s="742"/>
      <c r="K28" s="742"/>
      <c r="L28" s="742"/>
      <c r="M28" s="742"/>
      <c r="N28" s="742"/>
      <c r="O28" s="742"/>
    </row>
    <row r="29" spans="1:15" ht="20.100000000000001" customHeight="1">
      <c r="E29" s="742"/>
      <c r="F29" s="742"/>
      <c r="G29" s="742"/>
      <c r="H29" s="742"/>
      <c r="I29" s="742"/>
      <c r="J29" s="742"/>
      <c r="K29" s="742"/>
      <c r="L29" s="742"/>
      <c r="M29" s="742"/>
      <c r="N29" s="742"/>
      <c r="O29" s="742"/>
    </row>
    <row r="30" spans="1:15" ht="20.100000000000001" customHeight="1">
      <c r="E30" s="742"/>
      <c r="F30" s="742"/>
      <c r="G30" s="742"/>
      <c r="H30" s="742"/>
      <c r="I30" s="742"/>
      <c r="J30" s="742"/>
      <c r="K30" s="742"/>
      <c r="L30" s="742"/>
      <c r="M30" s="742"/>
      <c r="N30" s="742"/>
      <c r="O30" s="742"/>
    </row>
    <row r="31" spans="1:15" ht="20.100000000000001" customHeight="1">
      <c r="E31" s="742"/>
      <c r="F31" s="742"/>
      <c r="G31" s="742"/>
      <c r="H31" s="742"/>
      <c r="I31" s="742"/>
      <c r="J31" s="742"/>
      <c r="K31" s="742"/>
      <c r="L31" s="742"/>
      <c r="M31" s="742"/>
      <c r="N31" s="742"/>
      <c r="O31" s="742"/>
    </row>
    <row r="32" spans="1:15" ht="20.100000000000001" customHeight="1">
      <c r="E32" s="742"/>
      <c r="F32" s="742"/>
      <c r="G32" s="742"/>
      <c r="H32" s="742"/>
      <c r="I32" s="742"/>
      <c r="J32" s="742"/>
      <c r="K32" s="742"/>
      <c r="L32" s="742"/>
      <c r="M32" s="742"/>
      <c r="N32" s="742"/>
      <c r="O32" s="742"/>
    </row>
    <row r="33" spans="5:15" ht="20.100000000000001" customHeight="1">
      <c r="E33" s="742">
        <f>C17</f>
        <v>0</v>
      </c>
      <c r="F33" s="742"/>
      <c r="G33" s="742"/>
      <c r="H33" s="742"/>
      <c r="I33" s="742"/>
      <c r="J33" s="742"/>
      <c r="K33" s="742">
        <f>C18</f>
        <v>0</v>
      </c>
      <c r="L33" s="742"/>
      <c r="M33" s="742"/>
      <c r="N33" s="742"/>
      <c r="O33" s="742"/>
    </row>
    <row r="34" spans="5:15" ht="20.100000000000001" customHeight="1">
      <c r="E34" s="742"/>
      <c r="F34" s="742"/>
      <c r="G34" s="742"/>
      <c r="H34" s="742"/>
      <c r="I34" s="742"/>
      <c r="J34" s="742"/>
      <c r="K34" s="742"/>
      <c r="L34" s="742"/>
      <c r="M34" s="742"/>
      <c r="N34" s="742"/>
      <c r="O34" s="742"/>
    </row>
    <row r="35" spans="5:15" ht="20.100000000000001" customHeight="1">
      <c r="E35" s="742"/>
      <c r="F35" s="742"/>
      <c r="G35" s="742"/>
      <c r="H35" s="742"/>
      <c r="I35" s="742"/>
      <c r="J35" s="742"/>
      <c r="K35" s="742"/>
      <c r="L35" s="742"/>
      <c r="M35" s="742"/>
      <c r="N35" s="742"/>
      <c r="O35" s="742"/>
    </row>
    <row r="36" spans="5:15" ht="20.100000000000001" customHeight="1">
      <c r="E36" s="742"/>
      <c r="F36" s="742"/>
      <c r="G36" s="742"/>
      <c r="H36" s="742"/>
      <c r="I36" s="742"/>
      <c r="J36" s="742"/>
      <c r="K36" s="742"/>
      <c r="L36" s="742"/>
      <c r="M36" s="742"/>
      <c r="N36" s="742"/>
      <c r="O36" s="742"/>
    </row>
    <row r="37" spans="5:15" ht="20.100000000000001" customHeight="1">
      <c r="E37" s="742"/>
      <c r="F37" s="742"/>
      <c r="G37" s="742"/>
      <c r="H37" s="742"/>
      <c r="I37" s="742"/>
      <c r="J37" s="742"/>
      <c r="K37" s="742"/>
      <c r="L37" s="742"/>
      <c r="M37" s="742"/>
      <c r="N37" s="742"/>
      <c r="O37" s="742"/>
    </row>
    <row r="38" spans="5:15" ht="20.100000000000001" customHeight="1">
      <c r="E38" s="743"/>
      <c r="F38" s="743"/>
      <c r="G38" s="743"/>
      <c r="H38" s="743"/>
      <c r="I38" s="743"/>
      <c r="J38" s="743"/>
      <c r="K38" s="743"/>
      <c r="L38" s="743"/>
      <c r="M38" s="743"/>
      <c r="N38" s="743"/>
      <c r="O38" s="743"/>
    </row>
    <row r="39" spans="5:15" ht="20.100000000000001" customHeight="1">
      <c r="E39" t="s">
        <v>30</v>
      </c>
    </row>
    <row r="40" spans="5:15" ht="20.100000000000001" customHeight="1">
      <c r="E40" t="s">
        <v>41</v>
      </c>
    </row>
  </sheetData>
  <sheetProtection sheet="1" insertColumns="0" insertRows="0"/>
  <protectedRanges>
    <protectedRange sqref="C6 C13:C18" name="範囲1"/>
  </protectedRanges>
  <mergeCells count="24">
    <mergeCell ref="E33:J38"/>
    <mergeCell ref="K33:O38"/>
    <mergeCell ref="E6:J6"/>
    <mergeCell ref="F4:J4"/>
    <mergeCell ref="E20:J20"/>
    <mergeCell ref="K20:O20"/>
    <mergeCell ref="K6:O6"/>
    <mergeCell ref="E21:J26"/>
    <mergeCell ref="K21:O26"/>
    <mergeCell ref="K27:O32"/>
    <mergeCell ref="E27:J32"/>
    <mergeCell ref="K8:O14"/>
    <mergeCell ref="K7:O7"/>
    <mergeCell ref="K4:N4"/>
    <mergeCell ref="E17:J19"/>
    <mergeCell ref="E8:J14"/>
    <mergeCell ref="K17:O19"/>
    <mergeCell ref="A4:C4"/>
    <mergeCell ref="A5:B5"/>
    <mergeCell ref="E7:J7"/>
    <mergeCell ref="A6:A7"/>
    <mergeCell ref="A8:A12"/>
    <mergeCell ref="A13:A18"/>
    <mergeCell ref="E15:J15"/>
  </mergeCells>
  <phoneticPr fontId="6"/>
  <conditionalFormatting sqref="C9:C10">
    <cfRule type="expression" dxfId="4" priority="3">
      <formula>$C$8="あり"</formula>
    </cfRule>
  </conditionalFormatting>
  <conditionalFormatting sqref="G16">
    <cfRule type="expression" dxfId="3" priority="2">
      <formula>$C$8="あり"</formula>
    </cfRule>
  </conditionalFormatting>
  <conditionalFormatting sqref="I16">
    <cfRule type="expression" dxfId="2" priority="1">
      <formula>$C$8="なし"</formula>
    </cfRule>
  </conditionalFormatting>
  <dataValidations count="2">
    <dataValidation type="list" allowBlank="1" showInputMessage="1" showErrorMessage="1" sqref="C8">
      <formula1>"あり,なし"</formula1>
    </dataValidation>
    <dataValidation type="whole" allowBlank="1" showInputMessage="1" showErrorMessage="1" sqref="C9">
      <formula1>0</formula1>
      <formula2>999</formula2>
    </dataValidation>
  </dataValidations>
  <pageMargins left="0.25" right="0.25" top="0.75" bottom="0.75" header="0.3" footer="0.3"/>
  <pageSetup paperSize="9" orientation="portrait"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N40"/>
  <sheetViews>
    <sheetView showZeros="0" zoomScaleNormal="100" workbookViewId="0">
      <selection activeCell="C30" sqref="C30:M34"/>
    </sheetView>
  </sheetViews>
  <sheetFormatPr defaultRowHeight="20.100000000000001" customHeight="1"/>
  <cols>
    <col min="1" max="1" width="21.875" customWidth="1"/>
    <col min="2" max="2" width="77.25" customWidth="1"/>
    <col min="3" max="14" width="9" customWidth="1"/>
  </cols>
  <sheetData>
    <row r="1" spans="1:14" ht="20.100000000000001" customHeight="1">
      <c r="A1" s="106" t="s">
        <v>362</v>
      </c>
      <c r="B1" s="211"/>
      <c r="C1" s="1" t="s">
        <v>31</v>
      </c>
      <c r="D1" s="1"/>
      <c r="E1" s="1"/>
      <c r="F1" s="1"/>
      <c r="G1" s="1"/>
      <c r="H1" s="1"/>
      <c r="I1" s="1"/>
      <c r="J1" s="1"/>
      <c r="K1" s="1"/>
      <c r="L1" s="1"/>
      <c r="M1" s="1"/>
      <c r="N1" s="211"/>
    </row>
    <row r="2" spans="1:14" ht="20.100000000000001" customHeight="1">
      <c r="A2" s="119" t="s">
        <v>431</v>
      </c>
      <c r="B2" s="211"/>
      <c r="C2" s="1"/>
      <c r="D2" s="1"/>
      <c r="E2" s="1"/>
      <c r="F2" s="763" t="s">
        <v>26</v>
      </c>
      <c r="G2" s="764"/>
      <c r="H2" s="772">
        <f>事業実施計画書!E14</f>
        <v>0</v>
      </c>
      <c r="I2" s="770"/>
      <c r="J2" s="770"/>
      <c r="K2" s="770"/>
      <c r="L2" s="770"/>
      <c r="M2" s="771"/>
      <c r="N2" s="211"/>
    </row>
    <row r="3" spans="1:14" ht="20.100000000000001" customHeight="1">
      <c r="A3" s="119" t="s">
        <v>385</v>
      </c>
      <c r="B3" s="211"/>
      <c r="C3" s="1"/>
      <c r="D3" s="218"/>
      <c r="E3" s="218"/>
      <c r="F3" s="29"/>
      <c r="G3" s="29"/>
      <c r="H3" s="29"/>
      <c r="I3" s="29"/>
      <c r="J3" s="29"/>
      <c r="K3" s="29"/>
      <c r="L3" s="29"/>
      <c r="M3" s="29"/>
      <c r="N3" s="211"/>
    </row>
    <row r="4" spans="1:14" ht="20.100000000000001" customHeight="1" thickBot="1">
      <c r="A4" s="123" t="s">
        <v>386</v>
      </c>
      <c r="B4" s="211"/>
      <c r="C4" s="765" t="s">
        <v>42</v>
      </c>
      <c r="D4" s="765"/>
      <c r="E4" s="765"/>
      <c r="F4" s="765"/>
      <c r="G4" s="765"/>
      <c r="H4" s="765"/>
      <c r="I4" s="765"/>
      <c r="J4" s="765"/>
      <c r="K4" s="765"/>
      <c r="L4" s="765"/>
      <c r="M4" s="765"/>
      <c r="N4" s="211"/>
    </row>
    <row r="5" spans="1:14" ht="20.100000000000001" customHeight="1">
      <c r="A5" s="215" t="s">
        <v>363</v>
      </c>
      <c r="B5" s="234"/>
      <c r="C5" s="773">
        <f>B5</f>
        <v>0</v>
      </c>
      <c r="D5" s="774"/>
      <c r="E5" s="774"/>
      <c r="F5" s="774"/>
      <c r="G5" s="774"/>
      <c r="H5" s="774"/>
      <c r="I5" s="774"/>
      <c r="J5" s="774"/>
      <c r="K5" s="774"/>
      <c r="L5" s="774"/>
      <c r="M5" s="775"/>
      <c r="N5" s="211"/>
    </row>
    <row r="6" spans="1:14" ht="20.100000000000001" customHeight="1">
      <c r="A6" s="230" t="s">
        <v>364</v>
      </c>
      <c r="B6" s="216"/>
      <c r="C6" s="756"/>
      <c r="D6" s="757"/>
      <c r="E6" s="757"/>
      <c r="F6" s="757"/>
      <c r="G6" s="757"/>
      <c r="H6" s="757"/>
      <c r="I6" s="757"/>
      <c r="J6" s="757"/>
      <c r="K6" s="757"/>
      <c r="L6" s="757"/>
      <c r="M6" s="758"/>
      <c r="N6" s="211"/>
    </row>
    <row r="7" spans="1:14" ht="20.100000000000001" customHeight="1">
      <c r="A7" s="230" t="s">
        <v>365</v>
      </c>
      <c r="B7" s="216"/>
      <c r="C7" s="756"/>
      <c r="D7" s="757"/>
      <c r="E7" s="757"/>
      <c r="F7" s="757"/>
      <c r="G7" s="757"/>
      <c r="H7" s="757"/>
      <c r="I7" s="757"/>
      <c r="J7" s="757"/>
      <c r="K7" s="757"/>
      <c r="L7" s="757"/>
      <c r="M7" s="758"/>
      <c r="N7" s="211"/>
    </row>
    <row r="8" spans="1:14" ht="20.100000000000001" customHeight="1">
      <c r="A8" s="229" t="s">
        <v>366</v>
      </c>
      <c r="B8" s="216"/>
      <c r="C8" s="756"/>
      <c r="D8" s="757"/>
      <c r="E8" s="757"/>
      <c r="F8" s="757"/>
      <c r="G8" s="757"/>
      <c r="H8" s="757"/>
      <c r="I8" s="757"/>
      <c r="J8" s="757"/>
      <c r="K8" s="757"/>
      <c r="L8" s="757"/>
      <c r="M8" s="758"/>
      <c r="N8" s="211"/>
    </row>
    <row r="9" spans="1:14" ht="20.100000000000001" customHeight="1" thickBot="1">
      <c r="A9" s="214" t="s">
        <v>367</v>
      </c>
      <c r="B9" s="235"/>
      <c r="C9" s="756"/>
      <c r="D9" s="757"/>
      <c r="E9" s="757"/>
      <c r="F9" s="757"/>
      <c r="G9" s="757"/>
      <c r="H9" s="757"/>
      <c r="I9" s="757"/>
      <c r="J9" s="757"/>
      <c r="K9" s="757"/>
      <c r="L9" s="757"/>
      <c r="M9" s="758"/>
      <c r="N9" s="211"/>
    </row>
    <row r="10" spans="1:14" ht="20.100000000000001" customHeight="1">
      <c r="C10" s="776"/>
      <c r="D10" s="777"/>
      <c r="E10" s="777"/>
      <c r="F10" s="777"/>
      <c r="G10" s="777"/>
      <c r="H10" s="777"/>
      <c r="I10" s="777"/>
      <c r="J10" s="777"/>
      <c r="K10" s="777"/>
      <c r="L10" s="777"/>
      <c r="M10" s="778"/>
    </row>
    <row r="11" spans="1:14" ht="20.100000000000001" customHeight="1">
      <c r="C11" s="766" t="s">
        <v>32</v>
      </c>
      <c r="D11" s="767"/>
      <c r="E11" s="767"/>
      <c r="F11" s="767"/>
      <c r="G11" s="767"/>
      <c r="H11" s="767"/>
      <c r="I11" s="767"/>
      <c r="J11" s="767"/>
      <c r="K11" s="767"/>
      <c r="L11" s="767"/>
      <c r="M11" s="768"/>
    </row>
    <row r="12" spans="1:14" ht="20.100000000000001" customHeight="1">
      <c r="C12" s="769" t="s">
        <v>33</v>
      </c>
      <c r="D12" s="770"/>
      <c r="E12" s="770"/>
      <c r="F12" s="770"/>
      <c r="G12" s="770"/>
      <c r="H12" s="770"/>
      <c r="I12" s="770"/>
      <c r="J12" s="770"/>
      <c r="K12" s="770"/>
      <c r="L12" s="770"/>
      <c r="M12" s="771"/>
    </row>
    <row r="13" spans="1:14" ht="20.100000000000001" customHeight="1">
      <c r="C13" s="30" t="s">
        <v>176</v>
      </c>
      <c r="D13" s="31"/>
      <c r="E13" s="31"/>
      <c r="F13" s="31"/>
      <c r="G13" s="31"/>
      <c r="H13" s="31"/>
      <c r="I13" s="31"/>
      <c r="J13" s="31"/>
      <c r="K13" s="31"/>
      <c r="L13" s="31"/>
      <c r="M13" s="32"/>
    </row>
    <row r="14" spans="1:14" ht="20.100000000000001" customHeight="1">
      <c r="C14" s="756">
        <f>B6</f>
        <v>0</v>
      </c>
      <c r="D14" s="757"/>
      <c r="E14" s="757"/>
      <c r="F14" s="757"/>
      <c r="G14" s="757"/>
      <c r="H14" s="757"/>
      <c r="I14" s="757"/>
      <c r="J14" s="757"/>
      <c r="K14" s="757"/>
      <c r="L14" s="757"/>
      <c r="M14" s="758"/>
    </row>
    <row r="15" spans="1:14" ht="20.100000000000001" customHeight="1">
      <c r="C15" s="756"/>
      <c r="D15" s="757"/>
      <c r="E15" s="757"/>
      <c r="F15" s="757"/>
      <c r="G15" s="757"/>
      <c r="H15" s="757"/>
      <c r="I15" s="757"/>
      <c r="J15" s="757"/>
      <c r="K15" s="757"/>
      <c r="L15" s="757"/>
      <c r="M15" s="758"/>
    </row>
    <row r="16" spans="1:14" ht="20.100000000000001" customHeight="1">
      <c r="C16" s="756"/>
      <c r="D16" s="757"/>
      <c r="E16" s="757"/>
      <c r="F16" s="757"/>
      <c r="G16" s="757"/>
      <c r="H16" s="757"/>
      <c r="I16" s="757"/>
      <c r="J16" s="757"/>
      <c r="K16" s="757"/>
      <c r="L16" s="757"/>
      <c r="M16" s="758"/>
    </row>
    <row r="17" spans="3:13" ht="20.100000000000001" customHeight="1">
      <c r="C17" s="756"/>
      <c r="D17" s="757"/>
      <c r="E17" s="757"/>
      <c r="F17" s="757"/>
      <c r="G17" s="757"/>
      <c r="H17" s="757"/>
      <c r="I17" s="757"/>
      <c r="J17" s="757"/>
      <c r="K17" s="757"/>
      <c r="L17" s="757"/>
      <c r="M17" s="758"/>
    </row>
    <row r="18" spans="3:13" ht="20.100000000000001" customHeight="1">
      <c r="C18" s="759"/>
      <c r="D18" s="760"/>
      <c r="E18" s="760"/>
      <c r="F18" s="760"/>
      <c r="G18" s="760"/>
      <c r="H18" s="760"/>
      <c r="I18" s="760"/>
      <c r="J18" s="760"/>
      <c r="K18" s="760"/>
      <c r="L18" s="760"/>
      <c r="M18" s="761"/>
    </row>
    <row r="19" spans="3:13" ht="20.100000000000001" customHeight="1">
      <c r="C19" s="30" t="s">
        <v>34</v>
      </c>
      <c r="D19" s="31"/>
      <c r="E19" s="31"/>
      <c r="F19" s="31"/>
      <c r="G19" s="31"/>
      <c r="H19" s="31"/>
      <c r="I19" s="31"/>
      <c r="J19" s="31"/>
      <c r="K19" s="31"/>
      <c r="L19" s="31"/>
      <c r="M19" s="32"/>
    </row>
    <row r="20" spans="3:13" ht="20.100000000000001" customHeight="1">
      <c r="C20" s="756">
        <f>B7</f>
        <v>0</v>
      </c>
      <c r="D20" s="757"/>
      <c r="E20" s="757"/>
      <c r="F20" s="757"/>
      <c r="G20" s="757"/>
      <c r="H20" s="757"/>
      <c r="I20" s="757"/>
      <c r="J20" s="757"/>
      <c r="K20" s="757"/>
      <c r="L20" s="757"/>
      <c r="M20" s="758"/>
    </row>
    <row r="21" spans="3:13" ht="20.100000000000001" customHeight="1">
      <c r="C21" s="756"/>
      <c r="D21" s="757"/>
      <c r="E21" s="757"/>
      <c r="F21" s="757"/>
      <c r="G21" s="757"/>
      <c r="H21" s="757"/>
      <c r="I21" s="757"/>
      <c r="J21" s="757"/>
      <c r="K21" s="757"/>
      <c r="L21" s="757"/>
      <c r="M21" s="758"/>
    </row>
    <row r="22" spans="3:13" ht="20.100000000000001" customHeight="1">
      <c r="C22" s="756"/>
      <c r="D22" s="757"/>
      <c r="E22" s="757"/>
      <c r="F22" s="757"/>
      <c r="G22" s="757"/>
      <c r="H22" s="757"/>
      <c r="I22" s="757"/>
      <c r="J22" s="757"/>
      <c r="K22" s="757"/>
      <c r="L22" s="757"/>
      <c r="M22" s="758"/>
    </row>
    <row r="23" spans="3:13" ht="20.100000000000001" customHeight="1">
      <c r="C23" s="756"/>
      <c r="D23" s="757"/>
      <c r="E23" s="757"/>
      <c r="F23" s="757"/>
      <c r="G23" s="757"/>
      <c r="H23" s="757"/>
      <c r="I23" s="757"/>
      <c r="J23" s="757"/>
      <c r="K23" s="757"/>
      <c r="L23" s="757"/>
      <c r="M23" s="758"/>
    </row>
    <row r="24" spans="3:13" ht="20.100000000000001" customHeight="1">
      <c r="C24" s="30" t="s">
        <v>35</v>
      </c>
      <c r="D24" s="31"/>
      <c r="E24" s="31"/>
      <c r="F24" s="31"/>
      <c r="G24" s="31"/>
      <c r="H24" s="31"/>
      <c r="I24" s="31"/>
      <c r="J24" s="31"/>
      <c r="K24" s="31"/>
      <c r="L24" s="31"/>
      <c r="M24" s="32"/>
    </row>
    <row r="25" spans="3:13" ht="20.100000000000001" customHeight="1">
      <c r="C25" s="756">
        <f>B8</f>
        <v>0</v>
      </c>
      <c r="D25" s="757"/>
      <c r="E25" s="757"/>
      <c r="F25" s="757"/>
      <c r="G25" s="757"/>
      <c r="H25" s="757"/>
      <c r="I25" s="757"/>
      <c r="J25" s="757"/>
      <c r="K25" s="757"/>
      <c r="L25" s="757"/>
      <c r="M25" s="758"/>
    </row>
    <row r="26" spans="3:13" ht="20.100000000000001" customHeight="1">
      <c r="C26" s="756"/>
      <c r="D26" s="757"/>
      <c r="E26" s="757"/>
      <c r="F26" s="757"/>
      <c r="G26" s="757"/>
      <c r="H26" s="757"/>
      <c r="I26" s="757"/>
      <c r="J26" s="757"/>
      <c r="K26" s="757"/>
      <c r="L26" s="757"/>
      <c r="M26" s="758"/>
    </row>
    <row r="27" spans="3:13" ht="20.100000000000001" customHeight="1">
      <c r="C27" s="756"/>
      <c r="D27" s="757"/>
      <c r="E27" s="757"/>
      <c r="F27" s="757"/>
      <c r="G27" s="757"/>
      <c r="H27" s="757"/>
      <c r="I27" s="757"/>
      <c r="J27" s="757"/>
      <c r="K27" s="757"/>
      <c r="L27" s="757"/>
      <c r="M27" s="758"/>
    </row>
    <row r="28" spans="3:13" ht="20.100000000000001" customHeight="1">
      <c r="C28" s="759"/>
      <c r="D28" s="760"/>
      <c r="E28" s="760"/>
      <c r="F28" s="760"/>
      <c r="G28" s="760"/>
      <c r="H28" s="760"/>
      <c r="I28" s="760"/>
      <c r="J28" s="760"/>
      <c r="K28" s="760"/>
      <c r="L28" s="760"/>
      <c r="M28" s="761"/>
    </row>
    <row r="29" spans="3:13" ht="20.100000000000001" customHeight="1">
      <c r="C29" s="33" t="s">
        <v>36</v>
      </c>
      <c r="D29" s="29"/>
      <c r="E29" s="29"/>
      <c r="F29" s="29"/>
      <c r="G29" s="29"/>
      <c r="H29" s="29"/>
      <c r="I29" s="29"/>
      <c r="J29" s="29"/>
      <c r="K29" s="29"/>
      <c r="L29" s="29"/>
      <c r="M29" s="34"/>
    </row>
    <row r="30" spans="3:13" ht="20.100000000000001" customHeight="1">
      <c r="C30" s="756" t="str">
        <f>IF(B9="","",B9)</f>
        <v/>
      </c>
      <c r="D30" s="757"/>
      <c r="E30" s="757"/>
      <c r="F30" s="757"/>
      <c r="G30" s="757"/>
      <c r="H30" s="757"/>
      <c r="I30" s="757"/>
      <c r="J30" s="757"/>
      <c r="K30" s="757"/>
      <c r="L30" s="757"/>
      <c r="M30" s="758"/>
    </row>
    <row r="31" spans="3:13" ht="20.100000000000001" customHeight="1">
      <c r="C31" s="756"/>
      <c r="D31" s="757"/>
      <c r="E31" s="757"/>
      <c r="F31" s="757"/>
      <c r="G31" s="757"/>
      <c r="H31" s="757"/>
      <c r="I31" s="757"/>
      <c r="J31" s="757"/>
      <c r="K31" s="757"/>
      <c r="L31" s="757"/>
      <c r="M31" s="758"/>
    </row>
    <row r="32" spans="3:13" ht="20.100000000000001" customHeight="1">
      <c r="C32" s="756"/>
      <c r="D32" s="757"/>
      <c r="E32" s="757"/>
      <c r="F32" s="757"/>
      <c r="G32" s="757"/>
      <c r="H32" s="757"/>
      <c r="I32" s="757"/>
      <c r="J32" s="757"/>
      <c r="K32" s="757"/>
      <c r="L32" s="757"/>
      <c r="M32" s="758"/>
    </row>
    <row r="33" spans="3:13" ht="20.100000000000001" customHeight="1">
      <c r="C33" s="756"/>
      <c r="D33" s="757"/>
      <c r="E33" s="757"/>
      <c r="F33" s="757"/>
      <c r="G33" s="757"/>
      <c r="H33" s="757"/>
      <c r="I33" s="757"/>
      <c r="J33" s="757"/>
      <c r="K33" s="757"/>
      <c r="L33" s="757"/>
      <c r="M33" s="758"/>
    </row>
    <row r="34" spans="3:13" ht="20.100000000000001" customHeight="1">
      <c r="C34" s="759"/>
      <c r="D34" s="760"/>
      <c r="E34" s="760"/>
      <c r="F34" s="760"/>
      <c r="G34" s="760"/>
      <c r="H34" s="760"/>
      <c r="I34" s="760"/>
      <c r="J34" s="760"/>
      <c r="K34" s="760"/>
      <c r="L34" s="760"/>
      <c r="M34" s="761"/>
    </row>
    <row r="35" spans="3:13" ht="20.100000000000001" customHeight="1">
      <c r="C35" s="217"/>
      <c r="D35" s="218"/>
      <c r="E35" s="218"/>
      <c r="F35" s="218"/>
      <c r="G35" s="218"/>
      <c r="H35" s="218"/>
      <c r="I35" s="218"/>
      <c r="J35" s="218"/>
      <c r="K35" s="218"/>
      <c r="L35" s="218"/>
      <c r="M35" s="219"/>
    </row>
    <row r="36" spans="3:13" ht="20.100000000000001" customHeight="1">
      <c r="C36" s="223" t="s">
        <v>436</v>
      </c>
      <c r="D36" s="101"/>
      <c r="E36" s="101"/>
      <c r="F36" s="101"/>
      <c r="G36" s="101"/>
      <c r="H36" s="101"/>
      <c r="I36" s="101"/>
      <c r="J36" s="101"/>
      <c r="K36" s="101"/>
      <c r="L36" s="101"/>
      <c r="M36" s="224"/>
    </row>
    <row r="37" spans="3:13" ht="20.100000000000001" customHeight="1">
      <c r="C37" s="223" t="s">
        <v>435</v>
      </c>
      <c r="D37" s="101"/>
      <c r="E37" s="101"/>
      <c r="F37" s="101"/>
      <c r="G37" s="101"/>
      <c r="H37" s="101"/>
      <c r="I37" s="101"/>
      <c r="J37" s="101"/>
      <c r="K37" s="101"/>
      <c r="L37" s="101"/>
      <c r="M37" s="224"/>
    </row>
    <row r="38" spans="3:13" ht="20.100000000000001" customHeight="1">
      <c r="C38" s="231" t="s">
        <v>434</v>
      </c>
      <c r="D38" s="232"/>
      <c r="E38" s="232"/>
      <c r="F38" s="232"/>
      <c r="G38" s="232"/>
      <c r="H38" s="232"/>
      <c r="I38" s="232"/>
      <c r="J38" s="232"/>
      <c r="K38" s="232"/>
      <c r="L38" s="232"/>
      <c r="M38" s="233"/>
    </row>
    <row r="39" spans="3:13" ht="20.100000000000001" customHeight="1">
      <c r="C39" s="762" t="s">
        <v>432</v>
      </c>
      <c r="D39" s="762"/>
      <c r="E39" s="762"/>
      <c r="F39" s="762"/>
      <c r="G39" s="762"/>
      <c r="H39" s="762"/>
      <c r="I39" s="762"/>
      <c r="J39" s="762"/>
      <c r="K39" s="762"/>
      <c r="L39" s="762"/>
      <c r="M39" s="762"/>
    </row>
    <row r="40" spans="3:13" ht="20.100000000000001" customHeight="1">
      <c r="C40" t="s">
        <v>433</v>
      </c>
    </row>
  </sheetData>
  <sheetProtection sheet="1" objects="1" scenarios="1"/>
  <protectedRanges>
    <protectedRange sqref="B5:B9" name="範囲1"/>
  </protectedRanges>
  <mergeCells count="11">
    <mergeCell ref="C20:M23"/>
    <mergeCell ref="C25:M28"/>
    <mergeCell ref="C30:M34"/>
    <mergeCell ref="C39:M39"/>
    <mergeCell ref="F2:G2"/>
    <mergeCell ref="C4:M4"/>
    <mergeCell ref="C11:M11"/>
    <mergeCell ref="C12:M12"/>
    <mergeCell ref="C14:M18"/>
    <mergeCell ref="H2:M2"/>
    <mergeCell ref="C5:M10"/>
  </mergeCells>
  <phoneticPr fontId="6"/>
  <pageMargins left="0.25" right="0.25"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14"/>
  <sheetViews>
    <sheetView showZeros="0" zoomScaleNormal="100" zoomScaleSheetLayoutView="100" workbookViewId="0">
      <selection activeCell="M3" sqref="M3"/>
    </sheetView>
  </sheetViews>
  <sheetFormatPr defaultRowHeight="13.5"/>
  <cols>
    <col min="1" max="1" width="9.875" style="2" customWidth="1"/>
    <col min="2" max="2" width="16.375" style="2" customWidth="1"/>
    <col min="3" max="3" width="63.5" style="2" customWidth="1"/>
    <col min="4" max="16384" width="9" style="2"/>
  </cols>
  <sheetData>
    <row r="1" spans="1:3">
      <c r="A1" s="2" t="s">
        <v>65</v>
      </c>
    </row>
    <row r="4" spans="1:3" ht="33" customHeight="1">
      <c r="A4" s="780" t="s">
        <v>68</v>
      </c>
      <c r="B4" s="781"/>
      <c r="C4" s="236">
        <f>事業実施計画書!E14</f>
        <v>0</v>
      </c>
    </row>
    <row r="6" spans="1:3" ht="44.25" customHeight="1">
      <c r="A6" s="782" t="s">
        <v>63</v>
      </c>
      <c r="B6" s="3" t="s">
        <v>64</v>
      </c>
      <c r="C6" s="213">
        <f>事業実施計画書!E24</f>
        <v>0</v>
      </c>
    </row>
    <row r="7" spans="1:3" ht="44.25" customHeight="1">
      <c r="A7" s="783"/>
      <c r="B7" s="11" t="s">
        <v>6</v>
      </c>
      <c r="C7" s="237">
        <f>事業実施計画書!E25</f>
        <v>0</v>
      </c>
    </row>
    <row r="8" spans="1:3" ht="44.25" customHeight="1">
      <c r="A8" s="783"/>
      <c r="B8" s="11" t="s">
        <v>62</v>
      </c>
      <c r="C8" s="237">
        <f>事業実施計画書!E26</f>
        <v>0</v>
      </c>
    </row>
    <row r="9" spans="1:3" ht="30" customHeight="1">
      <c r="A9" s="783" t="s">
        <v>80</v>
      </c>
      <c r="B9" s="582"/>
      <c r="C9" s="237">
        <f>事業実施計画書!E27</f>
        <v>0</v>
      </c>
    </row>
    <row r="10" spans="1:3" ht="30" customHeight="1">
      <c r="A10" s="784" t="s">
        <v>81</v>
      </c>
      <c r="B10" s="785"/>
      <c r="C10" s="238">
        <f>事業実施計画書!E28</f>
        <v>0</v>
      </c>
    </row>
    <row r="11" spans="1:3">
      <c r="A11" s="779"/>
      <c r="B11" s="779"/>
    </row>
    <row r="12" spans="1:3">
      <c r="A12" s="2" t="s">
        <v>186</v>
      </c>
    </row>
    <row r="13" spans="1:3">
      <c r="A13" s="2" t="s">
        <v>147</v>
      </c>
    </row>
    <row r="14" spans="1:3">
      <c r="A14" s="2" t="s">
        <v>148</v>
      </c>
    </row>
  </sheetData>
  <sheetProtection sheet="1" objects="1" scenarios="1"/>
  <mergeCells count="5">
    <mergeCell ref="A11:B11"/>
    <mergeCell ref="A4:B4"/>
    <mergeCell ref="A6:A8"/>
    <mergeCell ref="A9:B9"/>
    <mergeCell ref="A10:B10"/>
  </mergeCells>
  <phoneticPr fontId="6"/>
  <pageMargins left="0.75" right="0.47" top="0.71" bottom="1" header="0.51200000000000001" footer="0.51200000000000001"/>
  <pageSetup paperSize="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J43"/>
  <sheetViews>
    <sheetView view="pageBreakPreview" zoomScaleNormal="100" workbookViewId="0">
      <selection activeCell="M3" sqref="M3"/>
    </sheetView>
  </sheetViews>
  <sheetFormatPr defaultRowHeight="13.5"/>
  <cols>
    <col min="1" max="1" width="15.625" style="2" customWidth="1"/>
    <col min="2" max="2" width="29" style="2" customWidth="1"/>
    <col min="3" max="3" width="11.625" style="2" customWidth="1"/>
    <col min="4" max="4" width="12.75" style="2" customWidth="1"/>
    <col min="5" max="6" width="9" style="2"/>
    <col min="7" max="7" width="3" style="2" customWidth="1"/>
    <col min="8" max="16384" width="9" style="2"/>
  </cols>
  <sheetData>
    <row r="1" spans="1:10" ht="6.75" customHeight="1">
      <c r="A1" s="786" t="s">
        <v>126</v>
      </c>
    </row>
    <row r="2" spans="1:10" ht="12" customHeight="1">
      <c r="A2" s="786"/>
    </row>
    <row r="3" spans="1:10" ht="32.25" customHeight="1">
      <c r="A3" s="791" t="s">
        <v>346</v>
      </c>
      <c r="B3" s="791"/>
      <c r="C3" s="791"/>
      <c r="D3" s="791"/>
      <c r="E3" s="791"/>
      <c r="F3" s="791"/>
      <c r="G3" s="791"/>
      <c r="H3" s="35"/>
      <c r="I3" s="35"/>
      <c r="J3" s="35"/>
    </row>
    <row r="5" spans="1:10" ht="54.75" customHeight="1">
      <c r="A5" s="792" t="s">
        <v>184</v>
      </c>
      <c r="B5" s="792"/>
      <c r="C5" s="792"/>
      <c r="D5" s="792"/>
      <c r="E5" s="792"/>
      <c r="F5" s="792"/>
      <c r="G5" s="792"/>
      <c r="H5" s="36"/>
      <c r="I5" s="36"/>
      <c r="J5" s="36"/>
    </row>
    <row r="7" spans="1:10">
      <c r="A7" s="2" t="s">
        <v>100</v>
      </c>
    </row>
    <row r="9" spans="1:10">
      <c r="A9" s="2" t="s">
        <v>105</v>
      </c>
    </row>
    <row r="11" spans="1:10">
      <c r="A11" s="2" t="s">
        <v>185</v>
      </c>
    </row>
    <row r="13" spans="1:10">
      <c r="A13" s="2" t="s">
        <v>129</v>
      </c>
    </row>
    <row r="14" spans="1:10" ht="29.25" customHeight="1"/>
    <row r="15" spans="1:10" ht="18.75" customHeight="1">
      <c r="A15" s="2" t="s">
        <v>352</v>
      </c>
    </row>
    <row r="17" spans="1:9" ht="18.75" customHeight="1">
      <c r="A17" s="37" t="s">
        <v>347</v>
      </c>
      <c r="B17" s="37" t="s">
        <v>145</v>
      </c>
      <c r="C17" s="37" t="s">
        <v>353</v>
      </c>
      <c r="D17" s="787" t="s">
        <v>191</v>
      </c>
      <c r="E17" s="788"/>
      <c r="F17" s="788"/>
      <c r="G17" s="789"/>
      <c r="H17" s="38"/>
      <c r="I17" s="38"/>
    </row>
    <row r="18" spans="1:9" ht="27.75" customHeight="1">
      <c r="A18" s="39"/>
      <c r="B18" s="40" t="s">
        <v>106</v>
      </c>
      <c r="C18" s="41" t="s">
        <v>348</v>
      </c>
      <c r="D18" s="42" t="s">
        <v>130</v>
      </c>
      <c r="E18" s="42" t="s">
        <v>131</v>
      </c>
      <c r="F18" s="42"/>
      <c r="G18" s="43"/>
      <c r="H18" s="38"/>
      <c r="I18" s="38"/>
    </row>
    <row r="19" spans="1:9" ht="36" customHeight="1">
      <c r="A19" s="44" t="s">
        <v>104</v>
      </c>
      <c r="B19" s="38"/>
      <c r="C19" s="38"/>
      <c r="D19" s="38"/>
      <c r="E19" s="38"/>
      <c r="F19" s="38"/>
      <c r="G19" s="45"/>
      <c r="H19" s="38"/>
      <c r="I19" s="38"/>
    </row>
    <row r="20" spans="1:9" ht="30" customHeight="1">
      <c r="A20" s="46" t="s">
        <v>349</v>
      </c>
      <c r="B20" s="47"/>
      <c r="C20" s="47"/>
      <c r="D20" s="47" t="s">
        <v>149</v>
      </c>
      <c r="E20" s="47"/>
      <c r="F20" s="47"/>
      <c r="G20" s="48"/>
      <c r="H20" s="38"/>
      <c r="I20" s="38"/>
    </row>
    <row r="21" spans="1:9" ht="30" customHeight="1">
      <c r="A21" s="49" t="s">
        <v>350</v>
      </c>
      <c r="B21" s="50"/>
      <c r="C21" s="50"/>
      <c r="D21" s="50" t="s">
        <v>132</v>
      </c>
      <c r="E21" s="50"/>
      <c r="F21" s="50"/>
      <c r="G21" s="51"/>
      <c r="H21" s="38"/>
      <c r="I21" s="38"/>
    </row>
    <row r="22" spans="1:9" ht="30" customHeight="1">
      <c r="A22" s="44" t="s">
        <v>133</v>
      </c>
      <c r="B22" s="38"/>
      <c r="C22" s="38"/>
      <c r="D22" s="38" t="s">
        <v>108</v>
      </c>
      <c r="E22" s="38"/>
      <c r="F22" s="38"/>
      <c r="G22" s="45"/>
      <c r="H22" s="38"/>
      <c r="I22" s="38"/>
    </row>
    <row r="23" spans="1:9" ht="30" customHeight="1">
      <c r="A23" s="46" t="s">
        <v>134</v>
      </c>
      <c r="B23" s="47"/>
      <c r="C23" s="47"/>
      <c r="D23" s="47" t="s">
        <v>108</v>
      </c>
      <c r="E23" s="47"/>
      <c r="F23" s="47"/>
      <c r="G23" s="48"/>
      <c r="H23" s="38"/>
      <c r="I23" s="38"/>
    </row>
    <row r="24" spans="1:9" ht="30" customHeight="1">
      <c r="A24" s="44" t="s">
        <v>351</v>
      </c>
      <c r="B24" s="38"/>
      <c r="C24" s="38"/>
      <c r="D24" s="38"/>
      <c r="E24" s="38"/>
      <c r="F24" s="38"/>
      <c r="G24" s="45"/>
      <c r="H24" s="38"/>
      <c r="I24" s="38"/>
    </row>
    <row r="25" spans="1:9" ht="30" customHeight="1">
      <c r="A25" s="793"/>
      <c r="B25" s="794"/>
      <c r="C25" s="794"/>
      <c r="D25" s="794"/>
      <c r="E25" s="794"/>
      <c r="F25" s="794"/>
      <c r="G25" s="795"/>
      <c r="H25" s="38"/>
      <c r="I25" s="38"/>
    </row>
    <row r="28" spans="1:9" ht="18.75" customHeight="1">
      <c r="A28" s="2" t="s">
        <v>371</v>
      </c>
    </row>
    <row r="29" spans="1:9" ht="18.75" customHeight="1"/>
    <row r="30" spans="1:9" ht="18.75" customHeight="1">
      <c r="A30" s="37" t="s">
        <v>101</v>
      </c>
      <c r="B30" s="37" t="s">
        <v>145</v>
      </c>
      <c r="C30" s="37" t="s">
        <v>102</v>
      </c>
      <c r="D30" s="790" t="s">
        <v>246</v>
      </c>
      <c r="E30" s="790"/>
      <c r="F30" s="790"/>
      <c r="G30" s="790"/>
      <c r="H30" s="38"/>
      <c r="I30" s="38"/>
    </row>
    <row r="31" spans="1:9" ht="27.75" customHeight="1">
      <c r="A31" s="39"/>
      <c r="B31" s="52" t="s">
        <v>106</v>
      </c>
      <c r="C31" s="40" t="s">
        <v>103</v>
      </c>
      <c r="D31" s="42" t="s">
        <v>135</v>
      </c>
      <c r="E31" s="42" t="s">
        <v>136</v>
      </c>
      <c r="F31" s="42"/>
      <c r="G31" s="43"/>
      <c r="H31" s="38"/>
      <c r="I31" s="38"/>
    </row>
    <row r="32" spans="1:9" ht="18.75" customHeight="1">
      <c r="A32" s="44" t="s">
        <v>137</v>
      </c>
      <c r="B32" s="38" t="s">
        <v>146</v>
      </c>
      <c r="C32" s="38"/>
      <c r="D32" s="38"/>
      <c r="E32" s="38"/>
      <c r="F32" s="38"/>
      <c r="G32" s="45"/>
      <c r="H32" s="38"/>
      <c r="I32" s="38"/>
    </row>
    <row r="33" spans="1:9" ht="18.75" customHeight="1">
      <c r="A33" s="49"/>
      <c r="B33" s="50"/>
      <c r="C33" s="50"/>
      <c r="D33" s="50"/>
      <c r="E33" s="50"/>
      <c r="F33" s="50"/>
      <c r="G33" s="51"/>
      <c r="H33" s="38"/>
      <c r="I33" s="38"/>
    </row>
    <row r="34" spans="1:9" ht="30" customHeight="1">
      <c r="A34" s="44" t="s">
        <v>104</v>
      </c>
      <c r="B34" s="38"/>
      <c r="C34" s="38"/>
      <c r="D34" s="38"/>
      <c r="E34" s="38"/>
      <c r="F34" s="38"/>
      <c r="G34" s="45"/>
      <c r="H34" s="38"/>
      <c r="I34" s="38"/>
    </row>
    <row r="35" spans="1:9" ht="30" customHeight="1">
      <c r="A35" s="46" t="s">
        <v>133</v>
      </c>
      <c r="B35" s="47"/>
      <c r="C35" s="47" t="s">
        <v>108</v>
      </c>
      <c r="D35" s="47"/>
      <c r="E35" s="47"/>
      <c r="F35" s="47"/>
      <c r="G35" s="48"/>
      <c r="H35" s="38"/>
      <c r="I35" s="38"/>
    </row>
    <row r="36" spans="1:9" ht="30" customHeight="1">
      <c r="A36" s="46" t="s">
        <v>134</v>
      </c>
      <c r="B36" s="47"/>
      <c r="C36" s="47" t="s">
        <v>108</v>
      </c>
      <c r="D36" s="47"/>
      <c r="E36" s="47"/>
      <c r="F36" s="47"/>
      <c r="G36" s="48"/>
      <c r="H36" s="38"/>
      <c r="I36" s="38"/>
    </row>
    <row r="37" spans="1:9" ht="30" customHeight="1">
      <c r="A37" s="44" t="s">
        <v>107</v>
      </c>
      <c r="B37" s="38"/>
      <c r="C37" s="38"/>
      <c r="D37" s="38"/>
      <c r="E37" s="38"/>
      <c r="F37" s="38"/>
      <c r="G37" s="45"/>
      <c r="H37" s="38"/>
      <c r="I37" s="38"/>
    </row>
    <row r="38" spans="1:9" ht="30" customHeight="1">
      <c r="A38" s="53"/>
      <c r="B38" s="54"/>
      <c r="C38" s="54"/>
      <c r="D38" s="54"/>
      <c r="E38" s="54"/>
      <c r="F38" s="54"/>
      <c r="G38" s="55"/>
      <c r="H38" s="38"/>
      <c r="I38" s="38"/>
    </row>
    <row r="39" spans="1:9" ht="27.75" customHeight="1">
      <c r="A39" s="56" t="s">
        <v>387</v>
      </c>
      <c r="B39" s="38"/>
      <c r="C39" s="38"/>
      <c r="D39" s="38"/>
      <c r="E39" s="38"/>
      <c r="F39" s="38"/>
      <c r="G39" s="38"/>
      <c r="H39" s="38"/>
      <c r="I39" s="38"/>
    </row>
    <row r="40" spans="1:9" ht="18.75" customHeight="1"/>
    <row r="41" spans="1:9" ht="18.75" customHeight="1"/>
    <row r="42" spans="1:9" ht="18.75" customHeight="1"/>
    <row r="43" spans="1:9" ht="18.75" customHeight="1"/>
  </sheetData>
  <sheetProtection sheet="1" objects="1" scenarios="1"/>
  <mergeCells count="6">
    <mergeCell ref="A1:A2"/>
    <mergeCell ref="D17:G17"/>
    <mergeCell ref="D30:G30"/>
    <mergeCell ref="A3:G3"/>
    <mergeCell ref="A5:G5"/>
    <mergeCell ref="A25:G25"/>
  </mergeCells>
  <phoneticPr fontId="6"/>
  <pageMargins left="0.68" right="0.4" top="0.28999999999999998" bottom="0.28000000000000003" header="0.19" footer="0.17"/>
  <pageSetup paperSize="9" orientation="portrait" r:id="rId1"/>
  <headerFooter alignWithMargins="0"/>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I51"/>
  <sheetViews>
    <sheetView view="pageBreakPreview" zoomScaleNormal="100" zoomScaleSheetLayoutView="100" workbookViewId="0">
      <selection activeCell="M3" sqref="M3"/>
    </sheetView>
  </sheetViews>
  <sheetFormatPr defaultRowHeight="13.5"/>
  <cols>
    <col min="1" max="6" width="2.5" style="2" customWidth="1"/>
    <col min="7" max="7" width="5" style="2" customWidth="1"/>
    <col min="8" max="33" width="2.5" style="2" customWidth="1"/>
    <col min="34" max="34" width="2.25" style="2" customWidth="1"/>
    <col min="35" max="35" width="5.25" style="2" customWidth="1"/>
    <col min="36" max="36" width="4.125" style="2" customWidth="1"/>
    <col min="37" max="16384" width="9" style="2"/>
  </cols>
  <sheetData>
    <row r="1" spans="1:34">
      <c r="A1" s="786" t="s">
        <v>127</v>
      </c>
      <c r="B1" s="786"/>
      <c r="C1" s="786"/>
      <c r="D1" s="786"/>
      <c r="E1" s="786"/>
      <c r="Y1" s="57" t="s">
        <v>144</v>
      </c>
      <c r="Z1" s="800"/>
      <c r="AA1" s="800"/>
      <c r="AB1" s="2" t="s">
        <v>109</v>
      </c>
      <c r="AC1" s="800"/>
      <c r="AD1" s="800"/>
      <c r="AE1" s="2" t="s">
        <v>110</v>
      </c>
      <c r="AF1" s="800"/>
      <c r="AG1" s="800"/>
      <c r="AH1" s="57" t="s">
        <v>16</v>
      </c>
    </row>
    <row r="2" spans="1:34" ht="9" customHeight="1">
      <c r="A2" s="786"/>
      <c r="B2" s="786"/>
      <c r="C2" s="786"/>
      <c r="D2" s="786"/>
      <c r="E2" s="786"/>
    </row>
    <row r="3" spans="1:34" ht="9" customHeight="1"/>
    <row r="4" spans="1:34">
      <c r="B4" s="2" t="s">
        <v>128</v>
      </c>
    </row>
    <row r="5" spans="1:34" ht="7.5" customHeight="1"/>
    <row r="7" spans="1:34">
      <c r="M7" s="2" t="s">
        <v>111</v>
      </c>
    </row>
    <row r="8" spans="1:34" ht="16.5" customHeight="1">
      <c r="M8" s="799" t="s">
        <v>112</v>
      </c>
      <c r="N8" s="800"/>
      <c r="O8" s="800"/>
      <c r="P8" s="800"/>
      <c r="Q8" s="800"/>
      <c r="R8" s="800"/>
      <c r="S8" s="35"/>
      <c r="T8" s="800"/>
      <c r="U8" s="800"/>
      <c r="V8" s="800"/>
      <c r="W8" s="800"/>
      <c r="X8" s="800"/>
      <c r="Y8" s="800"/>
      <c r="Z8" s="800"/>
      <c r="AA8" s="800"/>
      <c r="AB8" s="800"/>
      <c r="AC8" s="800"/>
      <c r="AD8" s="800"/>
      <c r="AE8" s="800"/>
      <c r="AF8" s="800"/>
      <c r="AG8" s="800"/>
      <c r="AH8" s="800"/>
    </row>
    <row r="9" spans="1:34" ht="16.5" customHeight="1">
      <c r="M9" s="799" t="s">
        <v>2</v>
      </c>
      <c r="N9" s="800"/>
      <c r="O9" s="800"/>
      <c r="P9" s="800"/>
      <c r="Q9" s="800"/>
      <c r="R9" s="800"/>
      <c r="S9" s="35"/>
      <c r="T9" s="800"/>
      <c r="U9" s="800"/>
      <c r="V9" s="800"/>
      <c r="W9" s="800"/>
      <c r="X9" s="800"/>
      <c r="Y9" s="800"/>
      <c r="Z9" s="800"/>
      <c r="AA9" s="800"/>
      <c r="AB9" s="800"/>
      <c r="AC9" s="800"/>
      <c r="AD9" s="800"/>
      <c r="AE9" s="800"/>
      <c r="AF9" s="800"/>
      <c r="AG9" s="800"/>
      <c r="AH9" s="800"/>
    </row>
    <row r="10" spans="1:34" ht="16.5" customHeight="1">
      <c r="M10" s="799" t="s">
        <v>44</v>
      </c>
      <c r="N10" s="800"/>
      <c r="O10" s="800"/>
      <c r="P10" s="800"/>
      <c r="Q10" s="800"/>
      <c r="R10" s="800"/>
      <c r="S10" s="35"/>
      <c r="T10" s="800"/>
      <c r="U10" s="800"/>
      <c r="V10" s="800"/>
      <c r="W10" s="800"/>
      <c r="X10" s="800"/>
      <c r="Y10" s="800"/>
      <c r="Z10" s="800"/>
      <c r="AA10" s="800"/>
      <c r="AB10" s="800"/>
      <c r="AC10" s="800"/>
      <c r="AD10" s="800"/>
      <c r="AE10" s="800"/>
      <c r="AF10" s="800"/>
      <c r="AG10" s="35"/>
      <c r="AH10" s="35"/>
    </row>
    <row r="11" spans="1:34">
      <c r="T11" s="35"/>
      <c r="U11" s="35"/>
      <c r="V11" s="35"/>
      <c r="W11" s="35"/>
      <c r="X11" s="35"/>
      <c r="Y11" s="35"/>
      <c r="Z11" s="35"/>
      <c r="AA11" s="35"/>
      <c r="AB11" s="35"/>
      <c r="AC11" s="35"/>
      <c r="AD11" s="35"/>
      <c r="AE11" s="35"/>
    </row>
    <row r="12" spans="1:34">
      <c r="M12" s="2" t="s">
        <v>124</v>
      </c>
    </row>
    <row r="13" spans="1:34" ht="15.75" customHeight="1">
      <c r="M13" s="796" t="s">
        <v>113</v>
      </c>
      <c r="N13" s="796"/>
      <c r="O13" s="796"/>
      <c r="P13" s="796"/>
      <c r="Q13" s="796"/>
      <c r="R13" s="796"/>
      <c r="S13" s="796"/>
      <c r="T13" s="58"/>
      <c r="U13" s="59"/>
      <c r="V13" s="59"/>
      <c r="W13" s="59"/>
      <c r="X13" s="59"/>
      <c r="Y13" s="59"/>
      <c r="Z13" s="59"/>
      <c r="AA13" s="59"/>
      <c r="AB13" s="59"/>
      <c r="AC13" s="12"/>
      <c r="AD13" s="797"/>
      <c r="AE13" s="797"/>
      <c r="AF13" s="797"/>
      <c r="AG13" s="797"/>
      <c r="AH13" s="797"/>
    </row>
    <row r="14" spans="1:34" ht="24" customHeight="1">
      <c r="M14" s="796" t="s">
        <v>114</v>
      </c>
      <c r="N14" s="796"/>
      <c r="O14" s="796"/>
      <c r="P14" s="796"/>
      <c r="Q14" s="796"/>
      <c r="R14" s="796"/>
      <c r="S14" s="796"/>
      <c r="T14" s="798"/>
      <c r="U14" s="798"/>
      <c r="V14" s="798"/>
      <c r="W14" s="798"/>
      <c r="X14" s="798"/>
      <c r="Y14" s="798"/>
      <c r="Z14" s="798"/>
      <c r="AA14" s="798"/>
      <c r="AB14" s="798"/>
      <c r="AC14" s="798"/>
      <c r="AD14" s="798"/>
      <c r="AE14" s="798"/>
      <c r="AF14" s="798"/>
      <c r="AG14" s="798"/>
      <c r="AH14" s="798"/>
    </row>
    <row r="15" spans="1:34" ht="24" customHeight="1">
      <c r="M15" s="796" t="s">
        <v>112</v>
      </c>
      <c r="N15" s="796"/>
      <c r="O15" s="796"/>
      <c r="P15" s="796"/>
      <c r="Q15" s="796"/>
      <c r="R15" s="796"/>
      <c r="S15" s="796"/>
      <c r="T15" s="798"/>
      <c r="U15" s="798"/>
      <c r="V15" s="798"/>
      <c r="W15" s="798"/>
      <c r="X15" s="798"/>
      <c r="Y15" s="798"/>
      <c r="Z15" s="798"/>
      <c r="AA15" s="798"/>
      <c r="AB15" s="798"/>
      <c r="AC15" s="798"/>
      <c r="AD15" s="798"/>
      <c r="AE15" s="798"/>
      <c r="AF15" s="798"/>
      <c r="AG15" s="798"/>
      <c r="AH15" s="798"/>
    </row>
    <row r="16" spans="1:34" ht="29.25" customHeight="1">
      <c r="M16" s="796" t="s">
        <v>115</v>
      </c>
      <c r="N16" s="796"/>
      <c r="O16" s="796"/>
      <c r="P16" s="796"/>
      <c r="Q16" s="796"/>
      <c r="R16" s="796"/>
      <c r="S16" s="796"/>
      <c r="T16" s="798"/>
      <c r="U16" s="798"/>
      <c r="V16" s="798"/>
      <c r="W16" s="798"/>
      <c r="X16" s="798"/>
      <c r="Y16" s="798"/>
      <c r="Z16" s="798"/>
      <c r="AA16" s="798"/>
      <c r="AB16" s="798"/>
      <c r="AC16" s="798"/>
      <c r="AD16" s="798"/>
      <c r="AE16" s="798"/>
      <c r="AF16" s="798"/>
      <c r="AG16" s="798"/>
      <c r="AH16" s="798"/>
    </row>
    <row r="18" spans="1:34">
      <c r="A18" s="779" t="s">
        <v>116</v>
      </c>
      <c r="B18" s="779"/>
      <c r="C18" s="779"/>
      <c r="D18" s="779"/>
      <c r="E18" s="779"/>
      <c r="F18" s="779"/>
      <c r="G18" s="779"/>
      <c r="H18" s="779"/>
      <c r="I18" s="779"/>
      <c r="J18" s="779"/>
      <c r="K18" s="779"/>
      <c r="L18" s="779"/>
      <c r="M18" s="779"/>
      <c r="N18" s="779"/>
      <c r="O18" s="779"/>
      <c r="P18" s="779"/>
      <c r="Q18" s="779"/>
      <c r="R18" s="779"/>
      <c r="S18" s="779"/>
      <c r="T18" s="779"/>
      <c r="U18" s="779"/>
      <c r="V18" s="779"/>
      <c r="W18" s="779"/>
      <c r="X18" s="779"/>
      <c r="Y18" s="779"/>
      <c r="Z18" s="779"/>
      <c r="AA18" s="779"/>
      <c r="AB18" s="779"/>
      <c r="AC18" s="779"/>
      <c r="AD18" s="779"/>
      <c r="AE18" s="779"/>
      <c r="AF18" s="779"/>
      <c r="AG18" s="779"/>
      <c r="AH18" s="779"/>
    </row>
    <row r="20" spans="1:34" ht="36" customHeight="1">
      <c r="A20" s="816" t="s">
        <v>182</v>
      </c>
      <c r="B20" s="816"/>
      <c r="C20" s="816"/>
      <c r="D20" s="816"/>
      <c r="E20" s="816"/>
      <c r="F20" s="816"/>
      <c r="G20" s="816"/>
      <c r="H20" s="816"/>
      <c r="I20" s="816"/>
      <c r="J20" s="816"/>
      <c r="K20" s="816"/>
      <c r="L20" s="816"/>
      <c r="M20" s="816"/>
      <c r="N20" s="816"/>
      <c r="O20" s="816"/>
      <c r="P20" s="816"/>
      <c r="Q20" s="816"/>
      <c r="R20" s="816"/>
      <c r="S20" s="816"/>
      <c r="T20" s="816"/>
      <c r="U20" s="816"/>
      <c r="V20" s="816"/>
      <c r="W20" s="816"/>
      <c r="X20" s="816"/>
      <c r="Y20" s="816"/>
      <c r="Z20" s="816"/>
      <c r="AA20" s="816"/>
      <c r="AB20" s="816"/>
      <c r="AC20" s="816"/>
      <c r="AD20" s="816"/>
      <c r="AE20" s="816"/>
      <c r="AF20" s="816"/>
      <c r="AG20" s="816"/>
      <c r="AH20" s="816"/>
    </row>
    <row r="21" spans="1:34" ht="36" customHeight="1">
      <c r="A21" s="816"/>
      <c r="B21" s="816"/>
      <c r="C21" s="816"/>
      <c r="D21" s="816"/>
      <c r="E21" s="816"/>
      <c r="F21" s="816"/>
      <c r="G21" s="816"/>
      <c r="H21" s="816"/>
      <c r="I21" s="816"/>
      <c r="J21" s="816"/>
      <c r="K21" s="816"/>
      <c r="L21" s="816"/>
      <c r="M21" s="816"/>
      <c r="N21" s="816"/>
      <c r="O21" s="816"/>
      <c r="P21" s="816"/>
      <c r="Q21" s="816"/>
      <c r="R21" s="816"/>
      <c r="S21" s="816"/>
      <c r="T21" s="816"/>
      <c r="U21" s="816"/>
      <c r="V21" s="816"/>
      <c r="W21" s="816"/>
      <c r="X21" s="816"/>
      <c r="Y21" s="816"/>
      <c r="Z21" s="816"/>
      <c r="AA21" s="816"/>
      <c r="AB21" s="816"/>
      <c r="AC21" s="816"/>
      <c r="AD21" s="816"/>
      <c r="AE21" s="816"/>
      <c r="AF21" s="816"/>
      <c r="AG21" s="816"/>
      <c r="AH21" s="816"/>
    </row>
    <row r="22" spans="1:34">
      <c r="A22" s="38"/>
      <c r="C22" s="60"/>
      <c r="D22" s="60"/>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0"/>
    </row>
    <row r="23" spans="1:34">
      <c r="A23" s="38"/>
      <c r="C23" s="60"/>
      <c r="D23" s="60"/>
      <c r="E23" s="60"/>
      <c r="F23" s="60"/>
      <c r="G23" s="60"/>
      <c r="H23" s="60"/>
      <c r="I23" s="60"/>
      <c r="J23" s="60"/>
      <c r="K23" s="60"/>
      <c r="L23" s="60"/>
      <c r="M23" s="60"/>
      <c r="N23" s="60"/>
      <c r="O23" s="60"/>
      <c r="P23" s="60"/>
      <c r="Q23" s="60" t="s">
        <v>117</v>
      </c>
      <c r="R23" s="60"/>
      <c r="S23" s="60"/>
      <c r="T23" s="60"/>
      <c r="U23" s="60"/>
      <c r="V23" s="60"/>
      <c r="W23" s="60"/>
      <c r="X23" s="60"/>
      <c r="Y23" s="60"/>
      <c r="Z23" s="60"/>
      <c r="AA23" s="60"/>
      <c r="AB23" s="60"/>
      <c r="AC23" s="60"/>
      <c r="AD23" s="60"/>
      <c r="AE23" s="60"/>
      <c r="AF23" s="60"/>
      <c r="AG23" s="60"/>
      <c r="AH23" s="60"/>
    </row>
    <row r="24" spans="1:34">
      <c r="A24" s="38"/>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row>
    <row r="25" spans="1:34" ht="13.5" customHeight="1">
      <c r="A25" s="817" t="s">
        <v>118</v>
      </c>
      <c r="B25" s="818"/>
      <c r="C25" s="818"/>
      <c r="D25" s="818"/>
      <c r="E25" s="818"/>
      <c r="F25" s="818"/>
      <c r="G25" s="819"/>
      <c r="H25" s="823" t="s">
        <v>144</v>
      </c>
      <c r="I25" s="802"/>
      <c r="J25" s="802"/>
      <c r="K25" s="802"/>
      <c r="L25" s="802"/>
      <c r="M25" s="802" t="s">
        <v>109</v>
      </c>
      <c r="N25" s="802"/>
      <c r="O25" s="802"/>
      <c r="P25" s="802"/>
      <c r="Q25" s="802" t="s">
        <v>110</v>
      </c>
      <c r="R25" s="802"/>
      <c r="S25" s="802"/>
      <c r="T25" s="802"/>
      <c r="U25" s="802" t="s">
        <v>16</v>
      </c>
      <c r="V25" s="61"/>
      <c r="W25" s="61"/>
      <c r="X25" s="61"/>
      <c r="Y25" s="61"/>
      <c r="Z25" s="61"/>
      <c r="AA25" s="61"/>
      <c r="AB25" s="61"/>
      <c r="AC25" s="61"/>
      <c r="AD25" s="61"/>
      <c r="AE25" s="61"/>
      <c r="AF25" s="61"/>
      <c r="AG25" s="61"/>
      <c r="AH25" s="62"/>
    </row>
    <row r="26" spans="1:34">
      <c r="A26" s="820"/>
      <c r="B26" s="821"/>
      <c r="C26" s="821"/>
      <c r="D26" s="821"/>
      <c r="E26" s="821"/>
      <c r="F26" s="821"/>
      <c r="G26" s="822"/>
      <c r="H26" s="824"/>
      <c r="I26" s="803"/>
      <c r="J26" s="803"/>
      <c r="K26" s="803"/>
      <c r="L26" s="803"/>
      <c r="M26" s="803"/>
      <c r="N26" s="803"/>
      <c r="O26" s="803"/>
      <c r="P26" s="803"/>
      <c r="Q26" s="803"/>
      <c r="R26" s="803"/>
      <c r="S26" s="803"/>
      <c r="T26" s="803"/>
      <c r="U26" s="803"/>
      <c r="V26" s="63"/>
      <c r="W26" s="63"/>
      <c r="X26" s="63"/>
      <c r="Y26" s="63"/>
      <c r="Z26" s="63"/>
      <c r="AA26" s="63"/>
      <c r="AB26" s="63"/>
      <c r="AC26" s="63"/>
      <c r="AD26" s="63"/>
      <c r="AE26" s="63"/>
      <c r="AF26" s="63"/>
      <c r="AG26" s="63"/>
      <c r="AH26" s="64"/>
    </row>
    <row r="27" spans="1:34" ht="15.75" customHeight="1">
      <c r="A27" s="815" t="s">
        <v>119</v>
      </c>
      <c r="B27" s="815"/>
      <c r="C27" s="815"/>
      <c r="D27" s="815"/>
      <c r="E27" s="815"/>
      <c r="F27" s="815"/>
      <c r="G27" s="815"/>
      <c r="H27" s="798"/>
      <c r="I27" s="798"/>
      <c r="J27" s="798"/>
      <c r="K27" s="798"/>
      <c r="L27" s="798"/>
      <c r="M27" s="798"/>
      <c r="N27" s="798"/>
      <c r="O27" s="798"/>
      <c r="P27" s="798"/>
      <c r="Q27" s="798"/>
      <c r="R27" s="798"/>
      <c r="S27" s="798"/>
      <c r="T27" s="798"/>
      <c r="U27" s="798"/>
      <c r="V27" s="798"/>
      <c r="W27" s="798"/>
      <c r="X27" s="798"/>
      <c r="Y27" s="798"/>
      <c r="Z27" s="798"/>
      <c r="AA27" s="798"/>
      <c r="AB27" s="798"/>
      <c r="AC27" s="798"/>
      <c r="AD27" s="798"/>
      <c r="AE27" s="798"/>
      <c r="AF27" s="798"/>
      <c r="AG27" s="798"/>
      <c r="AH27" s="798"/>
    </row>
    <row r="28" spans="1:34" ht="15.75" customHeight="1">
      <c r="A28" s="815"/>
      <c r="B28" s="815"/>
      <c r="C28" s="815"/>
      <c r="D28" s="815"/>
      <c r="E28" s="815"/>
      <c r="F28" s="815"/>
      <c r="G28" s="815"/>
      <c r="H28" s="798"/>
      <c r="I28" s="798"/>
      <c r="J28" s="798"/>
      <c r="K28" s="798"/>
      <c r="L28" s="798"/>
      <c r="M28" s="798"/>
      <c r="N28" s="798"/>
      <c r="O28" s="798"/>
      <c r="P28" s="798"/>
      <c r="Q28" s="798"/>
      <c r="R28" s="798"/>
      <c r="S28" s="798"/>
      <c r="T28" s="798"/>
      <c r="U28" s="798"/>
      <c r="V28" s="798"/>
      <c r="W28" s="798"/>
      <c r="X28" s="798"/>
      <c r="Y28" s="798"/>
      <c r="Z28" s="798"/>
      <c r="AA28" s="798"/>
      <c r="AB28" s="798"/>
      <c r="AC28" s="798"/>
      <c r="AD28" s="798"/>
      <c r="AE28" s="798"/>
      <c r="AF28" s="798"/>
      <c r="AG28" s="798"/>
      <c r="AH28" s="798"/>
    </row>
    <row r="29" spans="1:34" ht="15.75" customHeight="1">
      <c r="A29" s="796" t="s">
        <v>120</v>
      </c>
      <c r="B29" s="796"/>
      <c r="C29" s="796"/>
      <c r="D29" s="796"/>
      <c r="E29" s="796"/>
      <c r="F29" s="796"/>
      <c r="G29" s="796"/>
      <c r="H29" s="798"/>
      <c r="I29" s="798"/>
      <c r="J29" s="798"/>
      <c r="K29" s="798"/>
      <c r="L29" s="798"/>
      <c r="M29" s="798"/>
      <c r="N29" s="798"/>
      <c r="O29" s="798"/>
      <c r="P29" s="798"/>
      <c r="Q29" s="798"/>
      <c r="R29" s="798"/>
      <c r="S29" s="798"/>
      <c r="T29" s="798"/>
      <c r="U29" s="798"/>
      <c r="V29" s="798"/>
      <c r="W29" s="798"/>
      <c r="X29" s="798"/>
      <c r="Y29" s="798"/>
      <c r="Z29" s="798"/>
      <c r="AA29" s="798"/>
      <c r="AB29" s="798"/>
      <c r="AC29" s="798"/>
      <c r="AD29" s="798"/>
      <c r="AE29" s="798"/>
      <c r="AF29" s="798"/>
      <c r="AG29" s="798"/>
      <c r="AH29" s="798"/>
    </row>
    <row r="30" spans="1:34" ht="15.75" customHeight="1">
      <c r="A30" s="796"/>
      <c r="B30" s="796"/>
      <c r="C30" s="796"/>
      <c r="D30" s="796"/>
      <c r="E30" s="796"/>
      <c r="F30" s="796"/>
      <c r="G30" s="796"/>
      <c r="H30" s="798"/>
      <c r="I30" s="798"/>
      <c r="J30" s="798"/>
      <c r="K30" s="798"/>
      <c r="L30" s="798"/>
      <c r="M30" s="798"/>
      <c r="N30" s="798"/>
      <c r="O30" s="798"/>
      <c r="P30" s="798"/>
      <c r="Q30" s="798"/>
      <c r="R30" s="798"/>
      <c r="S30" s="798"/>
      <c r="T30" s="798"/>
      <c r="U30" s="798"/>
      <c r="V30" s="798"/>
      <c r="W30" s="798"/>
      <c r="X30" s="798"/>
      <c r="Y30" s="798"/>
      <c r="Z30" s="798"/>
      <c r="AA30" s="798"/>
      <c r="AB30" s="798"/>
      <c r="AC30" s="798"/>
      <c r="AD30" s="798"/>
      <c r="AE30" s="798"/>
      <c r="AF30" s="798"/>
      <c r="AG30" s="798"/>
      <c r="AH30" s="798"/>
    </row>
    <row r="31" spans="1:34" ht="13.5" customHeight="1">
      <c r="A31" s="806" t="s">
        <v>121</v>
      </c>
      <c r="B31" s="807"/>
      <c r="C31" s="807"/>
      <c r="D31" s="807"/>
      <c r="E31" s="807"/>
      <c r="F31" s="807"/>
      <c r="G31" s="808"/>
      <c r="H31" s="814"/>
      <c r="I31" s="814"/>
      <c r="J31" s="814"/>
      <c r="K31" s="814"/>
      <c r="L31" s="814"/>
      <c r="M31" s="814"/>
      <c r="N31" s="814"/>
      <c r="O31" s="814"/>
      <c r="P31" s="814"/>
      <c r="Q31" s="814"/>
      <c r="R31" s="814"/>
      <c r="S31" s="814"/>
      <c r="T31" s="814"/>
      <c r="U31" s="814"/>
      <c r="V31" s="814"/>
      <c r="W31" s="814"/>
      <c r="X31" s="814"/>
      <c r="Y31" s="814"/>
      <c r="Z31" s="814"/>
      <c r="AA31" s="814"/>
      <c r="AB31" s="814"/>
      <c r="AC31" s="814"/>
      <c r="AD31" s="814"/>
      <c r="AE31" s="814"/>
      <c r="AF31" s="814"/>
      <c r="AG31" s="814"/>
      <c r="AH31" s="814"/>
    </row>
    <row r="32" spans="1:34">
      <c r="A32" s="809"/>
      <c r="B32" s="652"/>
      <c r="C32" s="652"/>
      <c r="D32" s="652"/>
      <c r="E32" s="652"/>
      <c r="F32" s="652"/>
      <c r="G32" s="810"/>
      <c r="H32" s="814"/>
      <c r="I32" s="814"/>
      <c r="J32" s="814"/>
      <c r="K32" s="814"/>
      <c r="L32" s="814"/>
      <c r="M32" s="814"/>
      <c r="N32" s="814"/>
      <c r="O32" s="814"/>
      <c r="P32" s="814"/>
      <c r="Q32" s="814"/>
      <c r="R32" s="814"/>
      <c r="S32" s="814"/>
      <c r="T32" s="814"/>
      <c r="U32" s="814"/>
      <c r="V32" s="814"/>
      <c r="W32" s="814"/>
      <c r="X32" s="814"/>
      <c r="Y32" s="814"/>
      <c r="Z32" s="814"/>
      <c r="AA32" s="814"/>
      <c r="AB32" s="814"/>
      <c r="AC32" s="814"/>
      <c r="AD32" s="814"/>
      <c r="AE32" s="814"/>
      <c r="AF32" s="814"/>
      <c r="AG32" s="814"/>
      <c r="AH32" s="814"/>
    </row>
    <row r="33" spans="1:34">
      <c r="A33" s="809"/>
      <c r="B33" s="652"/>
      <c r="C33" s="652"/>
      <c r="D33" s="652"/>
      <c r="E33" s="652"/>
      <c r="F33" s="652"/>
      <c r="G33" s="810"/>
      <c r="H33" s="814"/>
      <c r="I33" s="814"/>
      <c r="J33" s="814"/>
      <c r="K33" s="814"/>
      <c r="L33" s="814"/>
      <c r="M33" s="814"/>
      <c r="N33" s="814"/>
      <c r="O33" s="814"/>
      <c r="P33" s="814"/>
      <c r="Q33" s="814"/>
      <c r="R33" s="814"/>
      <c r="S33" s="814"/>
      <c r="T33" s="814"/>
      <c r="U33" s="814"/>
      <c r="V33" s="814"/>
      <c r="W33" s="814"/>
      <c r="X33" s="814"/>
      <c r="Y33" s="814"/>
      <c r="Z33" s="814"/>
      <c r="AA33" s="814"/>
      <c r="AB33" s="814"/>
      <c r="AC33" s="814"/>
      <c r="AD33" s="814"/>
      <c r="AE33" s="814"/>
      <c r="AF33" s="814"/>
      <c r="AG33" s="814"/>
      <c r="AH33" s="814"/>
    </row>
    <row r="34" spans="1:34">
      <c r="A34" s="809"/>
      <c r="B34" s="652"/>
      <c r="C34" s="652"/>
      <c r="D34" s="652"/>
      <c r="E34" s="652"/>
      <c r="F34" s="652"/>
      <c r="G34" s="810"/>
      <c r="H34" s="814"/>
      <c r="I34" s="814"/>
      <c r="J34" s="814"/>
      <c r="K34" s="814"/>
      <c r="L34" s="814"/>
      <c r="M34" s="814"/>
      <c r="N34" s="814"/>
      <c r="O34" s="814"/>
      <c r="P34" s="814"/>
      <c r="Q34" s="814"/>
      <c r="R34" s="814"/>
      <c r="S34" s="814"/>
      <c r="T34" s="814"/>
      <c r="U34" s="814"/>
      <c r="V34" s="814"/>
      <c r="W34" s="814"/>
      <c r="X34" s="814"/>
      <c r="Y34" s="814"/>
      <c r="Z34" s="814"/>
      <c r="AA34" s="814"/>
      <c r="AB34" s="814"/>
      <c r="AC34" s="814"/>
      <c r="AD34" s="814"/>
      <c r="AE34" s="814"/>
      <c r="AF34" s="814"/>
      <c r="AG34" s="814"/>
      <c r="AH34" s="814"/>
    </row>
    <row r="35" spans="1:34">
      <c r="A35" s="809"/>
      <c r="B35" s="652"/>
      <c r="C35" s="652"/>
      <c r="D35" s="652"/>
      <c r="E35" s="652"/>
      <c r="F35" s="652"/>
      <c r="G35" s="810"/>
      <c r="H35" s="814"/>
      <c r="I35" s="814"/>
      <c r="J35" s="814"/>
      <c r="K35" s="814"/>
      <c r="L35" s="814"/>
      <c r="M35" s="814"/>
      <c r="N35" s="814"/>
      <c r="O35" s="814"/>
      <c r="P35" s="814"/>
      <c r="Q35" s="814"/>
      <c r="R35" s="814"/>
      <c r="S35" s="814"/>
      <c r="T35" s="814"/>
      <c r="U35" s="814"/>
      <c r="V35" s="814"/>
      <c r="W35" s="814"/>
      <c r="X35" s="814"/>
      <c r="Y35" s="814"/>
      <c r="Z35" s="814"/>
      <c r="AA35" s="814"/>
      <c r="AB35" s="814"/>
      <c r="AC35" s="814"/>
      <c r="AD35" s="814"/>
      <c r="AE35" s="814"/>
      <c r="AF35" s="814"/>
      <c r="AG35" s="814"/>
      <c r="AH35" s="814"/>
    </row>
    <row r="36" spans="1:34">
      <c r="A36" s="811"/>
      <c r="B36" s="812"/>
      <c r="C36" s="812"/>
      <c r="D36" s="812"/>
      <c r="E36" s="812"/>
      <c r="F36" s="812"/>
      <c r="G36" s="813"/>
      <c r="H36" s="814"/>
      <c r="I36" s="814"/>
      <c r="J36" s="814"/>
      <c r="K36" s="814"/>
      <c r="L36" s="814"/>
      <c r="M36" s="814"/>
      <c r="N36" s="814"/>
      <c r="O36" s="814"/>
      <c r="P36" s="814"/>
      <c r="Q36" s="814"/>
      <c r="R36" s="814"/>
      <c r="S36" s="814"/>
      <c r="T36" s="814"/>
      <c r="U36" s="814"/>
      <c r="V36" s="814"/>
      <c r="W36" s="814"/>
      <c r="X36" s="814"/>
      <c r="Y36" s="814"/>
      <c r="Z36" s="814"/>
      <c r="AA36" s="814"/>
      <c r="AB36" s="814"/>
      <c r="AC36" s="814"/>
      <c r="AD36" s="814"/>
      <c r="AE36" s="814"/>
      <c r="AF36" s="814"/>
      <c r="AG36" s="814"/>
      <c r="AH36" s="814"/>
    </row>
    <row r="37" spans="1:34" ht="13.5" customHeight="1">
      <c r="A37" s="806" t="s">
        <v>122</v>
      </c>
      <c r="B37" s="807"/>
      <c r="C37" s="807"/>
      <c r="D37" s="807"/>
      <c r="E37" s="807"/>
      <c r="F37" s="807"/>
      <c r="G37" s="808"/>
      <c r="H37" s="814"/>
      <c r="I37" s="814"/>
      <c r="J37" s="814"/>
      <c r="K37" s="814"/>
      <c r="L37" s="814"/>
      <c r="M37" s="814"/>
      <c r="N37" s="814"/>
      <c r="O37" s="814"/>
      <c r="P37" s="814"/>
      <c r="Q37" s="814"/>
      <c r="R37" s="814"/>
      <c r="S37" s="814"/>
      <c r="T37" s="814"/>
      <c r="U37" s="814"/>
      <c r="V37" s="814"/>
      <c r="W37" s="814"/>
      <c r="X37" s="814"/>
      <c r="Y37" s="814"/>
      <c r="Z37" s="814"/>
      <c r="AA37" s="814"/>
      <c r="AB37" s="814"/>
      <c r="AC37" s="814"/>
      <c r="AD37" s="814"/>
      <c r="AE37" s="814"/>
      <c r="AF37" s="814"/>
      <c r="AG37" s="814"/>
      <c r="AH37" s="814"/>
    </row>
    <row r="38" spans="1:34">
      <c r="A38" s="809"/>
      <c r="B38" s="652"/>
      <c r="C38" s="652"/>
      <c r="D38" s="652"/>
      <c r="E38" s="652"/>
      <c r="F38" s="652"/>
      <c r="G38" s="810"/>
      <c r="H38" s="814"/>
      <c r="I38" s="814"/>
      <c r="J38" s="814"/>
      <c r="K38" s="814"/>
      <c r="L38" s="814"/>
      <c r="M38" s="814"/>
      <c r="N38" s="814"/>
      <c r="O38" s="814"/>
      <c r="P38" s="814"/>
      <c r="Q38" s="814"/>
      <c r="R38" s="814"/>
      <c r="S38" s="814"/>
      <c r="T38" s="814"/>
      <c r="U38" s="814"/>
      <c r="V38" s="814"/>
      <c r="W38" s="814"/>
      <c r="X38" s="814"/>
      <c r="Y38" s="814"/>
      <c r="Z38" s="814"/>
      <c r="AA38" s="814"/>
      <c r="AB38" s="814"/>
      <c r="AC38" s="814"/>
      <c r="AD38" s="814"/>
      <c r="AE38" s="814"/>
      <c r="AF38" s="814"/>
      <c r="AG38" s="814"/>
      <c r="AH38" s="814"/>
    </row>
    <row r="39" spans="1:34">
      <c r="A39" s="809"/>
      <c r="B39" s="652"/>
      <c r="C39" s="652"/>
      <c r="D39" s="652"/>
      <c r="E39" s="652"/>
      <c r="F39" s="652"/>
      <c r="G39" s="810"/>
      <c r="H39" s="814"/>
      <c r="I39" s="814"/>
      <c r="J39" s="814"/>
      <c r="K39" s="814"/>
      <c r="L39" s="814"/>
      <c r="M39" s="814"/>
      <c r="N39" s="814"/>
      <c r="O39" s="814"/>
      <c r="P39" s="814"/>
      <c r="Q39" s="814"/>
      <c r="R39" s="814"/>
      <c r="S39" s="814"/>
      <c r="T39" s="814"/>
      <c r="U39" s="814"/>
      <c r="V39" s="814"/>
      <c r="W39" s="814"/>
      <c r="X39" s="814"/>
      <c r="Y39" s="814"/>
      <c r="Z39" s="814"/>
      <c r="AA39" s="814"/>
      <c r="AB39" s="814"/>
      <c r="AC39" s="814"/>
      <c r="AD39" s="814"/>
      <c r="AE39" s="814"/>
      <c r="AF39" s="814"/>
      <c r="AG39" s="814"/>
      <c r="AH39" s="814"/>
    </row>
    <row r="40" spans="1:34">
      <c r="A40" s="809"/>
      <c r="B40" s="652"/>
      <c r="C40" s="652"/>
      <c r="D40" s="652"/>
      <c r="E40" s="652"/>
      <c r="F40" s="652"/>
      <c r="G40" s="810"/>
      <c r="H40" s="814"/>
      <c r="I40" s="814"/>
      <c r="J40" s="814"/>
      <c r="K40" s="814"/>
      <c r="L40" s="814"/>
      <c r="M40" s="814"/>
      <c r="N40" s="814"/>
      <c r="O40" s="814"/>
      <c r="P40" s="814"/>
      <c r="Q40" s="814"/>
      <c r="R40" s="814"/>
      <c r="S40" s="814"/>
      <c r="T40" s="814"/>
      <c r="U40" s="814"/>
      <c r="V40" s="814"/>
      <c r="W40" s="814"/>
      <c r="X40" s="814"/>
      <c r="Y40" s="814"/>
      <c r="Z40" s="814"/>
      <c r="AA40" s="814"/>
      <c r="AB40" s="814"/>
      <c r="AC40" s="814"/>
      <c r="AD40" s="814"/>
      <c r="AE40" s="814"/>
      <c r="AF40" s="814"/>
      <c r="AG40" s="814"/>
      <c r="AH40" s="814"/>
    </row>
    <row r="41" spans="1:34">
      <c r="A41" s="809"/>
      <c r="B41" s="652"/>
      <c r="C41" s="652"/>
      <c r="D41" s="652"/>
      <c r="E41" s="652"/>
      <c r="F41" s="652"/>
      <c r="G41" s="810"/>
      <c r="H41" s="814"/>
      <c r="I41" s="814"/>
      <c r="J41" s="814"/>
      <c r="K41" s="814"/>
      <c r="L41" s="814"/>
      <c r="M41" s="814"/>
      <c r="N41" s="814"/>
      <c r="O41" s="814"/>
      <c r="P41" s="814"/>
      <c r="Q41" s="814"/>
      <c r="R41" s="814"/>
      <c r="S41" s="814"/>
      <c r="T41" s="814"/>
      <c r="U41" s="814"/>
      <c r="V41" s="814"/>
      <c r="W41" s="814"/>
      <c r="X41" s="814"/>
      <c r="Y41" s="814"/>
      <c r="Z41" s="814"/>
      <c r="AA41" s="814"/>
      <c r="AB41" s="814"/>
      <c r="AC41" s="814"/>
      <c r="AD41" s="814"/>
      <c r="AE41" s="814"/>
      <c r="AF41" s="814"/>
      <c r="AG41" s="814"/>
      <c r="AH41" s="814"/>
    </row>
    <row r="42" spans="1:34">
      <c r="A42" s="811"/>
      <c r="B42" s="812"/>
      <c r="C42" s="812"/>
      <c r="D42" s="812"/>
      <c r="E42" s="812"/>
      <c r="F42" s="812"/>
      <c r="G42" s="813"/>
      <c r="H42" s="814"/>
      <c r="I42" s="814"/>
      <c r="J42" s="814"/>
      <c r="K42" s="814"/>
      <c r="L42" s="814"/>
      <c r="M42" s="814"/>
      <c r="N42" s="814"/>
      <c r="O42" s="814"/>
      <c r="P42" s="814"/>
      <c r="Q42" s="814"/>
      <c r="R42" s="814"/>
      <c r="S42" s="814"/>
      <c r="T42" s="814"/>
      <c r="U42" s="814"/>
      <c r="V42" s="814"/>
      <c r="W42" s="814"/>
      <c r="X42" s="814"/>
      <c r="Y42" s="814"/>
      <c r="Z42" s="814"/>
      <c r="AA42" s="814"/>
      <c r="AB42" s="814"/>
      <c r="AC42" s="814"/>
      <c r="AD42" s="814"/>
      <c r="AE42" s="814"/>
      <c r="AF42" s="814"/>
      <c r="AG42" s="814"/>
      <c r="AH42" s="814"/>
    </row>
    <row r="43" spans="1:34" ht="43.5" customHeight="1"/>
    <row r="44" spans="1:34">
      <c r="S44" s="65"/>
      <c r="T44" s="61"/>
      <c r="U44" s="61"/>
      <c r="V44" s="61"/>
      <c r="W44" s="61"/>
      <c r="X44" s="61"/>
      <c r="Y44" s="61"/>
      <c r="Z44" s="61"/>
      <c r="AA44" s="61"/>
      <c r="AB44" s="61"/>
      <c r="AC44" s="61"/>
      <c r="AD44" s="61"/>
      <c r="AE44" s="61"/>
      <c r="AF44" s="61"/>
      <c r="AG44" s="61"/>
      <c r="AH44" s="62"/>
    </row>
    <row r="45" spans="1:34">
      <c r="S45" s="44" t="s">
        <v>123</v>
      </c>
      <c r="T45" s="38"/>
      <c r="U45" s="38"/>
      <c r="V45" s="38"/>
      <c r="W45" s="38"/>
      <c r="X45" s="804"/>
      <c r="Y45" s="800"/>
      <c r="Z45" s="800"/>
      <c r="AA45" s="800"/>
      <c r="AB45" s="800"/>
      <c r="AC45" s="800"/>
      <c r="AD45" s="800"/>
      <c r="AE45" s="800"/>
      <c r="AF45" s="800"/>
      <c r="AG45" s="800"/>
      <c r="AH45" s="805"/>
    </row>
    <row r="46" spans="1:34">
      <c r="S46" s="44"/>
      <c r="T46" s="38"/>
      <c r="U46" s="38"/>
      <c r="V46" s="38"/>
      <c r="W46" s="38"/>
      <c r="X46" s="38"/>
      <c r="Y46" s="38"/>
      <c r="Z46" s="38"/>
      <c r="AA46" s="38"/>
      <c r="AB46" s="38"/>
      <c r="AC46" s="38"/>
      <c r="AD46" s="38"/>
      <c r="AE46" s="38"/>
      <c r="AF46" s="38"/>
      <c r="AG46" s="38"/>
      <c r="AH46" s="45"/>
    </row>
    <row r="47" spans="1:34">
      <c r="S47" s="44" t="s">
        <v>6</v>
      </c>
      <c r="T47" s="38"/>
      <c r="U47" s="38"/>
      <c r="V47" s="38"/>
      <c r="W47" s="38"/>
      <c r="X47" s="804"/>
      <c r="Y47" s="800"/>
      <c r="Z47" s="800"/>
      <c r="AA47" s="800"/>
      <c r="AB47" s="800"/>
      <c r="AC47" s="800"/>
      <c r="AD47" s="800"/>
      <c r="AE47" s="800"/>
      <c r="AF47" s="800"/>
      <c r="AG47" s="800"/>
      <c r="AH47" s="805"/>
    </row>
    <row r="48" spans="1:34">
      <c r="S48" s="53"/>
      <c r="T48" s="54"/>
      <c r="U48" s="54"/>
      <c r="V48" s="54"/>
      <c r="W48" s="54"/>
      <c r="X48" s="54"/>
      <c r="Y48" s="54"/>
      <c r="Z48" s="54"/>
      <c r="AA48" s="54"/>
      <c r="AB48" s="54"/>
      <c r="AC48" s="54"/>
      <c r="AD48" s="54"/>
      <c r="AE48" s="54"/>
      <c r="AF48" s="54"/>
      <c r="AG48" s="54"/>
      <c r="AH48" s="55"/>
    </row>
    <row r="50" spans="1:35">
      <c r="A50" s="75" t="s">
        <v>138</v>
      </c>
      <c r="B50" s="801" t="s">
        <v>172</v>
      </c>
      <c r="C50" s="801"/>
      <c r="D50" s="801"/>
      <c r="E50" s="801"/>
      <c r="F50" s="801"/>
      <c r="G50" s="801"/>
      <c r="H50" s="801"/>
      <c r="I50" s="801"/>
      <c r="J50" s="801"/>
      <c r="K50" s="801"/>
      <c r="L50" s="801"/>
      <c r="M50" s="801"/>
      <c r="N50" s="801"/>
      <c r="O50" s="801"/>
      <c r="P50" s="801"/>
      <c r="Q50" s="801"/>
      <c r="R50" s="801"/>
      <c r="S50" s="801"/>
      <c r="T50" s="801"/>
      <c r="U50" s="801"/>
      <c r="V50" s="801"/>
      <c r="W50" s="801"/>
      <c r="X50" s="801"/>
      <c r="Y50" s="801"/>
      <c r="Z50" s="801"/>
      <c r="AA50" s="801"/>
      <c r="AB50" s="801"/>
      <c r="AC50" s="801"/>
      <c r="AD50" s="801"/>
      <c r="AE50" s="801"/>
      <c r="AF50" s="801"/>
      <c r="AG50" s="801"/>
      <c r="AH50" s="801"/>
      <c r="AI50" s="801"/>
    </row>
    <row r="51" spans="1:35" ht="15" customHeight="1">
      <c r="A51" s="75" t="s">
        <v>138</v>
      </c>
      <c r="B51" s="801" t="s">
        <v>183</v>
      </c>
      <c r="C51" s="801"/>
      <c r="D51" s="801"/>
      <c r="E51" s="801"/>
      <c r="F51" s="801"/>
      <c r="G51" s="801"/>
      <c r="H51" s="801"/>
      <c r="I51" s="801"/>
      <c r="J51" s="801"/>
      <c r="K51" s="801"/>
      <c r="L51" s="801"/>
      <c r="M51" s="801"/>
      <c r="N51" s="801"/>
      <c r="O51" s="801"/>
      <c r="P51" s="801"/>
      <c r="Q51" s="801"/>
      <c r="R51" s="801"/>
      <c r="S51" s="801"/>
      <c r="T51" s="801"/>
      <c r="U51" s="801"/>
      <c r="V51" s="801"/>
      <c r="W51" s="801"/>
      <c r="X51" s="801"/>
      <c r="Y51" s="801"/>
      <c r="Z51" s="801"/>
      <c r="AA51" s="801"/>
      <c r="AB51" s="801"/>
      <c r="AC51" s="801"/>
      <c r="AD51" s="801"/>
      <c r="AE51" s="801"/>
      <c r="AF51" s="801"/>
      <c r="AG51" s="801"/>
      <c r="AH51" s="801"/>
      <c r="AI51" s="801"/>
    </row>
  </sheetData>
  <sheetProtection sheet="1" objects="1" scenarios="1"/>
  <mergeCells count="40">
    <mergeCell ref="M16:S16"/>
    <mergeCell ref="T16:AH16"/>
    <mergeCell ref="A27:G28"/>
    <mergeCell ref="H27:AH28"/>
    <mergeCell ref="A18:AH18"/>
    <mergeCell ref="A20:AH21"/>
    <mergeCell ref="A25:G26"/>
    <mergeCell ref="H25:I26"/>
    <mergeCell ref="J25:L26"/>
    <mergeCell ref="M25:M26"/>
    <mergeCell ref="B51:AI51"/>
    <mergeCell ref="N25:P26"/>
    <mergeCell ref="Q25:Q26"/>
    <mergeCell ref="R25:T26"/>
    <mergeCell ref="U25:U26"/>
    <mergeCell ref="A29:G30"/>
    <mergeCell ref="H29:AH30"/>
    <mergeCell ref="X47:AH47"/>
    <mergeCell ref="A31:G36"/>
    <mergeCell ref="A37:G42"/>
    <mergeCell ref="H37:AH42"/>
    <mergeCell ref="X45:AH45"/>
    <mergeCell ref="H31:AH36"/>
    <mergeCell ref="B50:AI50"/>
    <mergeCell ref="M9:R9"/>
    <mergeCell ref="T9:AH9"/>
    <mergeCell ref="M10:R10"/>
    <mergeCell ref="A1:E2"/>
    <mergeCell ref="Z1:AA1"/>
    <mergeCell ref="AC1:AD1"/>
    <mergeCell ref="AF1:AG1"/>
    <mergeCell ref="M8:R8"/>
    <mergeCell ref="T8:AH8"/>
    <mergeCell ref="T10:AF10"/>
    <mergeCell ref="M13:S13"/>
    <mergeCell ref="AD13:AH13"/>
    <mergeCell ref="M14:S14"/>
    <mergeCell ref="T14:AH14"/>
    <mergeCell ref="M15:S15"/>
    <mergeCell ref="T15:AH15"/>
  </mergeCells>
  <phoneticPr fontId="6"/>
  <pageMargins left="0.79" right="0.26" top="0.65" bottom="0.39370078740157483" header="0.19685039370078741" footer="0.19685039370078741"/>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R80"/>
  <sheetViews>
    <sheetView showZeros="0" zoomScale="90" zoomScaleNormal="90" workbookViewId="0">
      <pane xSplit="1" ySplit="3" topLeftCell="B4" activePane="bottomRight" state="frozen"/>
      <selection activeCell="M3" sqref="M3"/>
      <selection pane="topRight" activeCell="M3" sqref="M3"/>
      <selection pane="bottomLeft" activeCell="M3" sqref="M3"/>
      <selection pane="bottomRight" activeCell="M3" sqref="M3"/>
    </sheetView>
  </sheetViews>
  <sheetFormatPr defaultRowHeight="20.100000000000001" customHeight="1"/>
  <cols>
    <col min="1" max="1" width="4.75" customWidth="1"/>
    <col min="2" max="10" width="10.625" customWidth="1"/>
    <col min="11" max="11" width="20.625" customWidth="1"/>
    <col min="12" max="17" width="10.625" customWidth="1"/>
    <col min="18" max="18" width="15.375" customWidth="1"/>
    <col min="19" max="24" width="9" customWidth="1"/>
  </cols>
  <sheetData>
    <row r="1" spans="1:18" ht="20.100000000000001" customHeight="1">
      <c r="A1" s="106" t="s">
        <v>372</v>
      </c>
      <c r="K1" s="244" t="s">
        <v>160</v>
      </c>
      <c r="L1" s="244"/>
      <c r="M1" s="244"/>
      <c r="N1" s="244"/>
      <c r="O1" s="244"/>
      <c r="P1" s="244"/>
      <c r="Q1" s="244"/>
      <c r="R1" s="244"/>
    </row>
    <row r="2" spans="1:18" ht="20.100000000000001" customHeight="1">
      <c r="A2" s="829" t="s">
        <v>388</v>
      </c>
      <c r="B2" s="829"/>
      <c r="C2" s="829"/>
      <c r="D2" s="829"/>
      <c r="E2" s="829"/>
      <c r="F2" s="829"/>
      <c r="G2" s="829"/>
      <c r="H2" s="829"/>
      <c r="I2" s="829"/>
      <c r="J2" s="829"/>
      <c r="K2" s="827" t="s">
        <v>161</v>
      </c>
      <c r="L2" s="827"/>
      <c r="M2" s="827"/>
      <c r="N2" s="827"/>
      <c r="O2" s="827"/>
      <c r="P2" s="827"/>
      <c r="Q2" s="827"/>
      <c r="R2" s="827"/>
    </row>
    <row r="3" spans="1:18" ht="20.100000000000001" customHeight="1">
      <c r="A3" s="830"/>
      <c r="B3" s="830"/>
      <c r="C3" s="830"/>
      <c r="D3" s="830"/>
      <c r="E3" s="830"/>
      <c r="F3" s="830"/>
      <c r="G3" s="830"/>
      <c r="H3" s="830"/>
      <c r="I3" s="830"/>
      <c r="J3" s="830"/>
      <c r="K3" s="244"/>
      <c r="L3" s="244"/>
      <c r="M3" s="244"/>
      <c r="N3" s="244"/>
      <c r="O3" s="244"/>
      <c r="P3" s="244"/>
      <c r="Q3" s="244"/>
      <c r="R3" s="244"/>
    </row>
    <row r="4" spans="1:18" ht="20.100000000000001" customHeight="1">
      <c r="A4" s="114" t="s">
        <v>437</v>
      </c>
      <c r="B4" s="114" t="s">
        <v>253</v>
      </c>
      <c r="C4" s="114" t="s">
        <v>343</v>
      </c>
      <c r="D4" s="114" t="s">
        <v>345</v>
      </c>
      <c r="E4" s="114" t="s">
        <v>154</v>
      </c>
      <c r="F4" s="114" t="s">
        <v>6</v>
      </c>
      <c r="G4" s="114" t="s">
        <v>269</v>
      </c>
      <c r="H4" s="114" t="s">
        <v>344</v>
      </c>
      <c r="I4" s="114" t="s">
        <v>157</v>
      </c>
      <c r="J4" s="114" t="s">
        <v>155</v>
      </c>
      <c r="K4" s="244"/>
      <c r="L4" s="244"/>
      <c r="M4" s="244" t="s">
        <v>438</v>
      </c>
      <c r="N4" s="240"/>
      <c r="O4" s="779">
        <f>事業実施計画書!E3</f>
        <v>0</v>
      </c>
      <c r="P4" s="779"/>
      <c r="Q4" s="779"/>
      <c r="R4" s="242" t="s">
        <v>439</v>
      </c>
    </row>
    <row r="5" spans="1:18" ht="20.100000000000001" customHeight="1">
      <c r="A5" s="402" t="s">
        <v>507</v>
      </c>
      <c r="B5" s="402" t="s">
        <v>546</v>
      </c>
      <c r="C5" s="402" t="s">
        <v>547</v>
      </c>
      <c r="D5" s="402" t="s">
        <v>548</v>
      </c>
      <c r="E5" s="402" t="s">
        <v>549</v>
      </c>
      <c r="F5" s="402" t="s">
        <v>503</v>
      </c>
      <c r="G5" s="402" t="s">
        <v>503</v>
      </c>
      <c r="H5" s="402" t="s">
        <v>550</v>
      </c>
      <c r="I5" s="402" t="s">
        <v>504</v>
      </c>
      <c r="J5" s="402"/>
      <c r="K5" s="244"/>
      <c r="L5" s="244"/>
      <c r="M5" s="244"/>
      <c r="N5" s="244"/>
      <c r="O5" s="244"/>
      <c r="P5" s="244"/>
      <c r="Q5" s="244"/>
      <c r="R5" s="244"/>
    </row>
    <row r="6" spans="1:18" ht="20.100000000000001" customHeight="1">
      <c r="A6" s="247">
        <v>1</v>
      </c>
      <c r="B6" s="243"/>
      <c r="C6" s="243"/>
      <c r="D6" s="243"/>
      <c r="E6" s="243"/>
      <c r="F6" s="243"/>
      <c r="G6" s="243"/>
      <c r="H6" s="207"/>
      <c r="I6" s="243"/>
      <c r="J6" s="243"/>
      <c r="K6" s="248" t="s">
        <v>152</v>
      </c>
      <c r="L6" s="828" t="s">
        <v>153</v>
      </c>
      <c r="M6" s="828"/>
      <c r="N6" s="828" t="s">
        <v>154</v>
      </c>
      <c r="O6" s="828"/>
      <c r="P6" s="828"/>
      <c r="Q6" s="828"/>
      <c r="R6" s="828" t="s">
        <v>155</v>
      </c>
    </row>
    <row r="7" spans="1:18" ht="20.100000000000001" customHeight="1">
      <c r="A7" s="247">
        <v>2</v>
      </c>
      <c r="B7" s="243"/>
      <c r="C7" s="243"/>
      <c r="D7" s="243"/>
      <c r="E7" s="243"/>
      <c r="F7" s="243"/>
      <c r="G7" s="243"/>
      <c r="H7" s="207"/>
      <c r="I7" s="243"/>
      <c r="J7" s="243"/>
      <c r="K7" s="249" t="s">
        <v>156</v>
      </c>
      <c r="L7" s="828" t="s">
        <v>157</v>
      </c>
      <c r="M7" s="828"/>
      <c r="N7" s="828" t="s">
        <v>158</v>
      </c>
      <c r="O7" s="828"/>
      <c r="P7" s="828" t="s">
        <v>159</v>
      </c>
      <c r="Q7" s="828"/>
      <c r="R7" s="828"/>
    </row>
    <row r="8" spans="1:18" ht="20.100000000000001" customHeight="1">
      <c r="A8" s="247">
        <v>3</v>
      </c>
      <c r="B8" s="243"/>
      <c r="C8" s="243"/>
      <c r="D8" s="243"/>
      <c r="E8" s="243"/>
      <c r="F8" s="243"/>
      <c r="G8" s="243"/>
      <c r="H8" s="207"/>
      <c r="I8" s="243"/>
      <c r="J8" s="243"/>
      <c r="K8" s="250">
        <f>$C$6</f>
        <v>0</v>
      </c>
      <c r="L8" s="826">
        <f>$H$6</f>
        <v>0</v>
      </c>
      <c r="M8" s="826"/>
      <c r="N8" s="825" t="str">
        <f>$D$6&amp;"("&amp;$E$6&amp;")"</f>
        <v>()</v>
      </c>
      <c r="O8" s="825"/>
      <c r="P8" s="825"/>
      <c r="Q8" s="825"/>
      <c r="R8" s="825">
        <f>$J$6</f>
        <v>0</v>
      </c>
    </row>
    <row r="9" spans="1:18" ht="20.100000000000001" customHeight="1">
      <c r="A9" s="247">
        <v>4</v>
      </c>
      <c r="B9" s="243"/>
      <c r="C9" s="243"/>
      <c r="D9" s="243"/>
      <c r="E9" s="243"/>
      <c r="F9" s="243"/>
      <c r="G9" s="243"/>
      <c r="H9" s="207"/>
      <c r="I9" s="243"/>
      <c r="J9" s="243"/>
      <c r="K9" s="251">
        <f>$B$6</f>
        <v>0</v>
      </c>
      <c r="L9" s="825">
        <f>$I$6</f>
        <v>0</v>
      </c>
      <c r="M9" s="825"/>
      <c r="N9" s="825">
        <f>$F$6</f>
        <v>0</v>
      </c>
      <c r="O9" s="825"/>
      <c r="P9" s="825">
        <f>$G$6</f>
        <v>0</v>
      </c>
      <c r="Q9" s="825"/>
      <c r="R9" s="825"/>
    </row>
    <row r="10" spans="1:18" ht="20.100000000000001" customHeight="1">
      <c r="A10" s="247">
        <v>5</v>
      </c>
      <c r="B10" s="243"/>
      <c r="C10" s="243"/>
      <c r="D10" s="243"/>
      <c r="E10" s="243"/>
      <c r="F10" s="243"/>
      <c r="G10" s="243"/>
      <c r="H10" s="207"/>
      <c r="I10" s="243"/>
      <c r="J10" s="243"/>
      <c r="K10" s="250">
        <f>$C$7</f>
        <v>0</v>
      </c>
      <c r="L10" s="826">
        <f>$H$7</f>
        <v>0</v>
      </c>
      <c r="M10" s="826"/>
      <c r="N10" s="825" t="str">
        <f>$D$7&amp;"("&amp;$E$7&amp;")"</f>
        <v>()</v>
      </c>
      <c r="O10" s="825"/>
      <c r="P10" s="825"/>
      <c r="Q10" s="825"/>
      <c r="R10" s="825">
        <f>$J$7</f>
        <v>0</v>
      </c>
    </row>
    <row r="11" spans="1:18" ht="20.100000000000001" customHeight="1">
      <c r="A11" s="247">
        <v>6</v>
      </c>
      <c r="B11" s="243"/>
      <c r="C11" s="243"/>
      <c r="D11" s="243"/>
      <c r="E11" s="243"/>
      <c r="F11" s="243"/>
      <c r="G11" s="243"/>
      <c r="H11" s="207"/>
      <c r="I11" s="243"/>
      <c r="J11" s="243"/>
      <c r="K11" s="251">
        <f>$B$7</f>
        <v>0</v>
      </c>
      <c r="L11" s="825">
        <f>$I$7</f>
        <v>0</v>
      </c>
      <c r="M11" s="825"/>
      <c r="N11" s="825">
        <f>$F$7</f>
        <v>0</v>
      </c>
      <c r="O11" s="825"/>
      <c r="P11" s="825">
        <f>$G$7</f>
        <v>0</v>
      </c>
      <c r="Q11" s="825"/>
      <c r="R11" s="825"/>
    </row>
    <row r="12" spans="1:18" ht="20.100000000000001" customHeight="1">
      <c r="A12" s="247">
        <v>7</v>
      </c>
      <c r="B12" s="243"/>
      <c r="C12" s="243"/>
      <c r="D12" s="243"/>
      <c r="E12" s="243"/>
      <c r="F12" s="243"/>
      <c r="G12" s="243"/>
      <c r="H12" s="207"/>
      <c r="I12" s="243"/>
      <c r="J12" s="243"/>
      <c r="K12" s="250">
        <f>$C$8</f>
        <v>0</v>
      </c>
      <c r="L12" s="826">
        <f>$H$8</f>
        <v>0</v>
      </c>
      <c r="M12" s="826"/>
      <c r="N12" s="825" t="str">
        <f>$D$8&amp;"("&amp;$E$8&amp;")"</f>
        <v>()</v>
      </c>
      <c r="O12" s="825"/>
      <c r="P12" s="825"/>
      <c r="Q12" s="825"/>
      <c r="R12" s="825">
        <f>$J$8</f>
        <v>0</v>
      </c>
    </row>
    <row r="13" spans="1:18" ht="20.100000000000001" customHeight="1">
      <c r="A13" s="247">
        <v>8</v>
      </c>
      <c r="B13" s="243"/>
      <c r="C13" s="243"/>
      <c r="D13" s="243"/>
      <c r="E13" s="243"/>
      <c r="F13" s="243"/>
      <c r="G13" s="243"/>
      <c r="H13" s="207"/>
      <c r="I13" s="243"/>
      <c r="J13" s="243"/>
      <c r="K13" s="251">
        <f>$B$8</f>
        <v>0</v>
      </c>
      <c r="L13" s="825">
        <f>$I$8</f>
        <v>0</v>
      </c>
      <c r="M13" s="825"/>
      <c r="N13" s="825">
        <f>$F$8</f>
        <v>0</v>
      </c>
      <c r="O13" s="825"/>
      <c r="P13" s="825">
        <f>$G$8</f>
        <v>0</v>
      </c>
      <c r="Q13" s="825"/>
      <c r="R13" s="825"/>
    </row>
    <row r="14" spans="1:18" ht="20.100000000000001" customHeight="1">
      <c r="A14" s="247">
        <v>9</v>
      </c>
      <c r="B14" s="243"/>
      <c r="C14" s="243"/>
      <c r="D14" s="243"/>
      <c r="E14" s="243"/>
      <c r="F14" s="243"/>
      <c r="G14" s="243"/>
      <c r="H14" s="207"/>
      <c r="I14" s="243"/>
      <c r="J14" s="243"/>
      <c r="K14" s="250">
        <f>$C$9</f>
        <v>0</v>
      </c>
      <c r="L14" s="826">
        <f>$H$9</f>
        <v>0</v>
      </c>
      <c r="M14" s="826"/>
      <c r="N14" s="825" t="str">
        <f>$D$9&amp;"("&amp;$E$9&amp;")"</f>
        <v>()</v>
      </c>
      <c r="O14" s="825"/>
      <c r="P14" s="825"/>
      <c r="Q14" s="825"/>
      <c r="R14" s="825">
        <f>$J$9</f>
        <v>0</v>
      </c>
    </row>
    <row r="15" spans="1:18" ht="20.100000000000001" customHeight="1">
      <c r="A15" s="247">
        <v>10</v>
      </c>
      <c r="B15" s="243"/>
      <c r="C15" s="243"/>
      <c r="D15" s="243"/>
      <c r="E15" s="243"/>
      <c r="F15" s="243"/>
      <c r="G15" s="243"/>
      <c r="H15" s="207"/>
      <c r="I15" s="243"/>
      <c r="J15" s="243"/>
      <c r="K15" s="251">
        <f>$B$9</f>
        <v>0</v>
      </c>
      <c r="L15" s="825">
        <f>$I$9</f>
        <v>0</v>
      </c>
      <c r="M15" s="825"/>
      <c r="N15" s="825">
        <f>$F$9</f>
        <v>0</v>
      </c>
      <c r="O15" s="825"/>
      <c r="P15" s="825">
        <f>$G$9</f>
        <v>0</v>
      </c>
      <c r="Q15" s="825"/>
      <c r="R15" s="825"/>
    </row>
    <row r="16" spans="1:18" ht="20.100000000000001" customHeight="1">
      <c r="A16" s="247">
        <v>11</v>
      </c>
      <c r="B16" s="243"/>
      <c r="C16" s="243"/>
      <c r="D16" s="243"/>
      <c r="E16" s="243"/>
      <c r="F16" s="243"/>
      <c r="G16" s="243"/>
      <c r="H16" s="207"/>
      <c r="I16" s="243"/>
      <c r="J16" s="243"/>
      <c r="K16" s="250">
        <f>$C$10</f>
        <v>0</v>
      </c>
      <c r="L16" s="826">
        <f>$H$10</f>
        <v>0</v>
      </c>
      <c r="M16" s="826"/>
      <c r="N16" s="825" t="str">
        <f>$D$10&amp;"("&amp;$E$10&amp;")"</f>
        <v>()</v>
      </c>
      <c r="O16" s="825"/>
      <c r="P16" s="825"/>
      <c r="Q16" s="825"/>
      <c r="R16" s="825">
        <f>$J$10</f>
        <v>0</v>
      </c>
    </row>
    <row r="17" spans="1:18" ht="20.100000000000001" customHeight="1">
      <c r="A17" s="247">
        <v>12</v>
      </c>
      <c r="B17" s="243"/>
      <c r="C17" s="243"/>
      <c r="D17" s="243"/>
      <c r="E17" s="243"/>
      <c r="F17" s="243"/>
      <c r="G17" s="243"/>
      <c r="H17" s="207"/>
      <c r="I17" s="243"/>
      <c r="J17" s="243"/>
      <c r="K17" s="251">
        <f>$B$10</f>
        <v>0</v>
      </c>
      <c r="L17" s="825">
        <f>$I$10</f>
        <v>0</v>
      </c>
      <c r="M17" s="825"/>
      <c r="N17" s="825">
        <f>$F$10</f>
        <v>0</v>
      </c>
      <c r="O17" s="825"/>
      <c r="P17" s="825">
        <f>$G$10</f>
        <v>0</v>
      </c>
      <c r="Q17" s="825"/>
      <c r="R17" s="825"/>
    </row>
    <row r="18" spans="1:18" ht="20.100000000000001" customHeight="1">
      <c r="A18" s="247">
        <v>13</v>
      </c>
      <c r="B18" s="243"/>
      <c r="C18" s="243"/>
      <c r="D18" s="243"/>
      <c r="E18" s="243"/>
      <c r="F18" s="243"/>
      <c r="G18" s="243"/>
      <c r="H18" s="207"/>
      <c r="I18" s="243"/>
      <c r="J18" s="243"/>
      <c r="K18" s="250">
        <f>$C$11</f>
        <v>0</v>
      </c>
      <c r="L18" s="826">
        <f>$H$11</f>
        <v>0</v>
      </c>
      <c r="M18" s="826"/>
      <c r="N18" s="825" t="str">
        <f>$D$11&amp;"("&amp;$E$11&amp;")"</f>
        <v>()</v>
      </c>
      <c r="O18" s="825"/>
      <c r="P18" s="825"/>
      <c r="Q18" s="825"/>
      <c r="R18" s="825">
        <f>$J$11</f>
        <v>0</v>
      </c>
    </row>
    <row r="19" spans="1:18" ht="20.100000000000001" customHeight="1">
      <c r="A19" s="247">
        <v>14</v>
      </c>
      <c r="B19" s="243"/>
      <c r="C19" s="243"/>
      <c r="D19" s="243"/>
      <c r="E19" s="243"/>
      <c r="F19" s="243"/>
      <c r="G19" s="243"/>
      <c r="H19" s="207"/>
      <c r="I19" s="243"/>
      <c r="J19" s="243"/>
      <c r="K19" s="251">
        <f>$B$11</f>
        <v>0</v>
      </c>
      <c r="L19" s="825">
        <f>$I$11</f>
        <v>0</v>
      </c>
      <c r="M19" s="825"/>
      <c r="N19" s="825">
        <f>$F$11</f>
        <v>0</v>
      </c>
      <c r="O19" s="825"/>
      <c r="P19" s="825">
        <f>$G$11</f>
        <v>0</v>
      </c>
      <c r="Q19" s="825"/>
      <c r="R19" s="825"/>
    </row>
    <row r="20" spans="1:18" ht="20.100000000000001" customHeight="1">
      <c r="A20" s="247">
        <v>15</v>
      </c>
      <c r="B20" s="243"/>
      <c r="C20" s="243"/>
      <c r="D20" s="243"/>
      <c r="E20" s="243"/>
      <c r="F20" s="243"/>
      <c r="G20" s="243"/>
      <c r="H20" s="207"/>
      <c r="I20" s="243"/>
      <c r="J20" s="243"/>
      <c r="K20" s="250">
        <f>$C$12</f>
        <v>0</v>
      </c>
      <c r="L20" s="826">
        <f>$H$12</f>
        <v>0</v>
      </c>
      <c r="M20" s="826"/>
      <c r="N20" s="825" t="str">
        <f>$D$12&amp;"("&amp;$E$12&amp;")"</f>
        <v>()</v>
      </c>
      <c r="O20" s="825"/>
      <c r="P20" s="825"/>
      <c r="Q20" s="825"/>
      <c r="R20" s="825">
        <f>$J$12</f>
        <v>0</v>
      </c>
    </row>
    <row r="21" spans="1:18" ht="20.100000000000001" customHeight="1">
      <c r="A21" s="247">
        <v>16</v>
      </c>
      <c r="B21" s="243"/>
      <c r="C21" s="243"/>
      <c r="D21" s="243"/>
      <c r="E21" s="243"/>
      <c r="F21" s="243"/>
      <c r="G21" s="243"/>
      <c r="H21" s="207"/>
      <c r="I21" s="243"/>
      <c r="J21" s="243"/>
      <c r="K21" s="251">
        <f>$B$12</f>
        <v>0</v>
      </c>
      <c r="L21" s="825">
        <f>$I$12</f>
        <v>0</v>
      </c>
      <c r="M21" s="825"/>
      <c r="N21" s="825">
        <f>$F$12</f>
        <v>0</v>
      </c>
      <c r="O21" s="825"/>
      <c r="P21" s="825">
        <f>$G$12</f>
        <v>0</v>
      </c>
      <c r="Q21" s="825"/>
      <c r="R21" s="825"/>
    </row>
    <row r="22" spans="1:18" ht="20.100000000000001" customHeight="1">
      <c r="A22" s="247">
        <v>17</v>
      </c>
      <c r="B22" s="243"/>
      <c r="C22" s="243"/>
      <c r="D22" s="243"/>
      <c r="E22" s="243"/>
      <c r="F22" s="243"/>
      <c r="G22" s="243"/>
      <c r="H22" s="207"/>
      <c r="I22" s="243"/>
      <c r="J22" s="243"/>
      <c r="K22" s="250">
        <f>$C$13</f>
        <v>0</v>
      </c>
      <c r="L22" s="826">
        <f>$H$13</f>
        <v>0</v>
      </c>
      <c r="M22" s="826"/>
      <c r="N22" s="825" t="str">
        <f>$D$13&amp;"("&amp;$E$13&amp;")"</f>
        <v>()</v>
      </c>
      <c r="O22" s="825"/>
      <c r="P22" s="825"/>
      <c r="Q22" s="825"/>
      <c r="R22" s="825">
        <f>$J$13</f>
        <v>0</v>
      </c>
    </row>
    <row r="23" spans="1:18" ht="20.100000000000001" customHeight="1">
      <c r="A23" s="247">
        <v>18</v>
      </c>
      <c r="B23" s="243"/>
      <c r="C23" s="243"/>
      <c r="D23" s="243"/>
      <c r="E23" s="243"/>
      <c r="F23" s="243"/>
      <c r="G23" s="243"/>
      <c r="H23" s="207"/>
      <c r="I23" s="243"/>
      <c r="J23" s="243"/>
      <c r="K23" s="251">
        <f>$B$13</f>
        <v>0</v>
      </c>
      <c r="L23" s="825">
        <f>$I$13</f>
        <v>0</v>
      </c>
      <c r="M23" s="825"/>
      <c r="N23" s="825">
        <f>$F$13</f>
        <v>0</v>
      </c>
      <c r="O23" s="825"/>
      <c r="P23" s="825">
        <f>$G$13</f>
        <v>0</v>
      </c>
      <c r="Q23" s="825"/>
      <c r="R23" s="825"/>
    </row>
    <row r="24" spans="1:18" ht="20.100000000000001" customHeight="1">
      <c r="A24" s="247">
        <v>19</v>
      </c>
      <c r="B24" s="243"/>
      <c r="C24" s="243"/>
      <c r="D24" s="243"/>
      <c r="E24" s="243"/>
      <c r="F24" s="243"/>
      <c r="G24" s="243"/>
      <c r="H24" s="207"/>
      <c r="I24" s="243"/>
      <c r="J24" s="243"/>
      <c r="K24" s="250">
        <f>$C$14</f>
        <v>0</v>
      </c>
      <c r="L24" s="826">
        <f>$H$14</f>
        <v>0</v>
      </c>
      <c r="M24" s="826"/>
      <c r="N24" s="825" t="str">
        <f>$D$14&amp;"("&amp;$E$14&amp;")"</f>
        <v>()</v>
      </c>
      <c r="O24" s="825"/>
      <c r="P24" s="825"/>
      <c r="Q24" s="825"/>
      <c r="R24" s="825">
        <f>$J$14</f>
        <v>0</v>
      </c>
    </row>
    <row r="25" spans="1:18" ht="20.100000000000001" customHeight="1">
      <c r="A25" s="247">
        <v>20</v>
      </c>
      <c r="B25" s="243"/>
      <c r="C25" s="243"/>
      <c r="D25" s="243"/>
      <c r="E25" s="243"/>
      <c r="F25" s="243"/>
      <c r="G25" s="243"/>
      <c r="H25" s="207"/>
      <c r="I25" s="243"/>
      <c r="J25" s="243"/>
      <c r="K25" s="251">
        <f>$B$14</f>
        <v>0</v>
      </c>
      <c r="L25" s="825">
        <f>$I$14</f>
        <v>0</v>
      </c>
      <c r="M25" s="825"/>
      <c r="N25" s="825">
        <f>$F$14</f>
        <v>0</v>
      </c>
      <c r="O25" s="825"/>
      <c r="P25" s="825">
        <f>$G$14</f>
        <v>0</v>
      </c>
      <c r="Q25" s="825"/>
      <c r="R25" s="825"/>
    </row>
    <row r="26" spans="1:18" ht="20.100000000000001" customHeight="1">
      <c r="A26" s="247">
        <v>21</v>
      </c>
      <c r="B26" s="243"/>
      <c r="C26" s="243"/>
      <c r="D26" s="243"/>
      <c r="E26" s="243"/>
      <c r="F26" s="243"/>
      <c r="G26" s="243"/>
      <c r="H26" s="207"/>
      <c r="I26" s="243"/>
      <c r="J26" s="243"/>
      <c r="K26" s="250">
        <f>$C$15</f>
        <v>0</v>
      </c>
      <c r="L26" s="826">
        <f>$H$15</f>
        <v>0</v>
      </c>
      <c r="M26" s="826"/>
      <c r="N26" s="825" t="str">
        <f>$D$15&amp;"("&amp;$E$15&amp;")"</f>
        <v>()</v>
      </c>
      <c r="O26" s="825"/>
      <c r="P26" s="825"/>
      <c r="Q26" s="825"/>
      <c r="R26" s="825">
        <f>$J$15</f>
        <v>0</v>
      </c>
    </row>
    <row r="27" spans="1:18" ht="20.100000000000001" customHeight="1">
      <c r="A27" s="247">
        <v>22</v>
      </c>
      <c r="B27" s="243"/>
      <c r="C27" s="243"/>
      <c r="D27" s="243"/>
      <c r="E27" s="243"/>
      <c r="F27" s="243"/>
      <c r="G27" s="243"/>
      <c r="H27" s="207"/>
      <c r="I27" s="243"/>
      <c r="J27" s="243"/>
      <c r="K27" s="251">
        <f>$B$15</f>
        <v>0</v>
      </c>
      <c r="L27" s="825">
        <f>$I$15</f>
        <v>0</v>
      </c>
      <c r="M27" s="825"/>
      <c r="N27" s="825">
        <f>$F$15</f>
        <v>0</v>
      </c>
      <c r="O27" s="825"/>
      <c r="P27" s="825">
        <f>$G$15</f>
        <v>0</v>
      </c>
      <c r="Q27" s="825"/>
      <c r="R27" s="825"/>
    </row>
    <row r="28" spans="1:18" ht="20.100000000000001" customHeight="1">
      <c r="A28" s="247">
        <v>23</v>
      </c>
      <c r="B28" s="243"/>
      <c r="C28" s="243"/>
      <c r="D28" s="243"/>
      <c r="E28" s="243"/>
      <c r="F28" s="243"/>
      <c r="G28" s="243"/>
      <c r="H28" s="207"/>
      <c r="I28" s="243"/>
      <c r="J28" s="243"/>
      <c r="K28" s="250">
        <f>$C$16</f>
        <v>0</v>
      </c>
      <c r="L28" s="826">
        <f>$H$16</f>
        <v>0</v>
      </c>
      <c r="M28" s="826"/>
      <c r="N28" s="825" t="str">
        <f>$D$16&amp;"("&amp;$E$16&amp;")"</f>
        <v>()</v>
      </c>
      <c r="O28" s="825"/>
      <c r="P28" s="825"/>
      <c r="Q28" s="825"/>
      <c r="R28" s="825">
        <f>$J$16</f>
        <v>0</v>
      </c>
    </row>
    <row r="29" spans="1:18" ht="20.100000000000001" customHeight="1">
      <c r="A29" s="247">
        <v>24</v>
      </c>
      <c r="B29" s="243"/>
      <c r="C29" s="243"/>
      <c r="D29" s="243"/>
      <c r="E29" s="243"/>
      <c r="F29" s="243"/>
      <c r="G29" s="243"/>
      <c r="H29" s="207"/>
      <c r="I29" s="243"/>
      <c r="J29" s="243"/>
      <c r="K29" s="251">
        <f>$B$16</f>
        <v>0</v>
      </c>
      <c r="L29" s="825">
        <f>$I$16</f>
        <v>0</v>
      </c>
      <c r="M29" s="825"/>
      <c r="N29" s="825">
        <f>$F$16</f>
        <v>0</v>
      </c>
      <c r="O29" s="825"/>
      <c r="P29" s="825">
        <f>$G$16</f>
        <v>0</v>
      </c>
      <c r="Q29" s="825"/>
      <c r="R29" s="825"/>
    </row>
    <row r="30" spans="1:18" ht="20.100000000000001" customHeight="1">
      <c r="A30" s="247">
        <v>25</v>
      </c>
      <c r="B30" s="243"/>
      <c r="C30" s="243"/>
      <c r="D30" s="243"/>
      <c r="E30" s="243"/>
      <c r="F30" s="243"/>
      <c r="G30" s="243"/>
      <c r="H30" s="207"/>
      <c r="I30" s="243"/>
      <c r="J30" s="243"/>
      <c r="K30" s="250">
        <f>$C$17</f>
        <v>0</v>
      </c>
      <c r="L30" s="826">
        <f>$H$17</f>
        <v>0</v>
      </c>
      <c r="M30" s="826"/>
      <c r="N30" s="825" t="str">
        <f>$D$17&amp;"("&amp;$E$17&amp;")"</f>
        <v>()</v>
      </c>
      <c r="O30" s="825"/>
      <c r="P30" s="825"/>
      <c r="Q30" s="825"/>
      <c r="R30" s="825">
        <f>$J$17</f>
        <v>0</v>
      </c>
    </row>
    <row r="31" spans="1:18" ht="20.100000000000001" customHeight="1">
      <c r="A31" s="247">
        <v>26</v>
      </c>
      <c r="B31" s="243"/>
      <c r="C31" s="243"/>
      <c r="D31" s="243"/>
      <c r="E31" s="243"/>
      <c r="F31" s="243"/>
      <c r="G31" s="243"/>
      <c r="H31" s="207"/>
      <c r="I31" s="243"/>
      <c r="J31" s="243"/>
      <c r="K31" s="251">
        <f>$B$17</f>
        <v>0</v>
      </c>
      <c r="L31" s="825">
        <f>$I$17</f>
        <v>0</v>
      </c>
      <c r="M31" s="825"/>
      <c r="N31" s="825">
        <f>$F$17</f>
        <v>0</v>
      </c>
      <c r="O31" s="825"/>
      <c r="P31" s="825">
        <f>$G$17</f>
        <v>0</v>
      </c>
      <c r="Q31" s="825"/>
      <c r="R31" s="825"/>
    </row>
    <row r="32" spans="1:18" ht="20.100000000000001" customHeight="1">
      <c r="A32" s="247">
        <v>27</v>
      </c>
      <c r="B32" s="243"/>
      <c r="C32" s="243"/>
      <c r="D32" s="243"/>
      <c r="E32" s="243"/>
      <c r="F32" s="243"/>
      <c r="G32" s="243"/>
      <c r="H32" s="207"/>
      <c r="I32" s="243"/>
      <c r="J32" s="243"/>
      <c r="K32" s="250">
        <f>$C$18</f>
        <v>0</v>
      </c>
      <c r="L32" s="826">
        <f>$H$18</f>
        <v>0</v>
      </c>
      <c r="M32" s="826"/>
      <c r="N32" s="825" t="str">
        <f>$D$18&amp;"("&amp;$E$18&amp;")"</f>
        <v>()</v>
      </c>
      <c r="O32" s="825"/>
      <c r="P32" s="825"/>
      <c r="Q32" s="825"/>
      <c r="R32" s="825">
        <f>$J$18</f>
        <v>0</v>
      </c>
    </row>
    <row r="33" spans="1:18" ht="20.100000000000001" customHeight="1">
      <c r="A33" s="247">
        <v>28</v>
      </c>
      <c r="B33" s="243"/>
      <c r="C33" s="243"/>
      <c r="D33" s="243"/>
      <c r="E33" s="243"/>
      <c r="F33" s="243"/>
      <c r="G33" s="243"/>
      <c r="H33" s="207"/>
      <c r="I33" s="243"/>
      <c r="J33" s="243"/>
      <c r="K33" s="251">
        <f>$B$18</f>
        <v>0</v>
      </c>
      <c r="L33" s="825">
        <f>$I$18</f>
        <v>0</v>
      </c>
      <c r="M33" s="825"/>
      <c r="N33" s="825">
        <f>$F$18</f>
        <v>0</v>
      </c>
      <c r="O33" s="825"/>
      <c r="P33" s="825">
        <f>$G$18</f>
        <v>0</v>
      </c>
      <c r="Q33" s="825"/>
      <c r="R33" s="825"/>
    </row>
    <row r="34" spans="1:18" ht="20.100000000000001" customHeight="1">
      <c r="K34" s="250">
        <f>$C$19</f>
        <v>0</v>
      </c>
      <c r="L34" s="826">
        <f>$H$19</f>
        <v>0</v>
      </c>
      <c r="M34" s="826"/>
      <c r="N34" s="825" t="str">
        <f>$D$19&amp;"("&amp;$E$19&amp;")"</f>
        <v>()</v>
      </c>
      <c r="O34" s="825"/>
      <c r="P34" s="825"/>
      <c r="Q34" s="825"/>
      <c r="R34" s="825">
        <f>$J$19</f>
        <v>0</v>
      </c>
    </row>
    <row r="35" spans="1:18" ht="20.100000000000001" customHeight="1">
      <c r="K35" s="251">
        <f>$B$19</f>
        <v>0</v>
      </c>
      <c r="L35" s="825">
        <f>$I$19</f>
        <v>0</v>
      </c>
      <c r="M35" s="825"/>
      <c r="N35" s="825">
        <f>$F$19</f>
        <v>0</v>
      </c>
      <c r="O35" s="825"/>
      <c r="P35" s="825">
        <f>$G$19</f>
        <v>0</v>
      </c>
      <c r="Q35" s="825"/>
      <c r="R35" s="825"/>
    </row>
    <row r="36" spans="1:18" ht="20.100000000000001" customHeight="1">
      <c r="K36" s="244"/>
      <c r="L36" s="244"/>
      <c r="M36" s="244"/>
      <c r="N36" s="244"/>
      <c r="O36" s="244"/>
      <c r="P36" s="244"/>
      <c r="Q36" s="244"/>
      <c r="R36" s="244"/>
    </row>
    <row r="37" spans="1:18" ht="20.100000000000001" customHeight="1">
      <c r="K37" s="786" t="s">
        <v>244</v>
      </c>
      <c r="L37" s="786"/>
      <c r="M37" s="786"/>
      <c r="N37" s="786"/>
      <c r="O37" s="786"/>
      <c r="P37" s="786"/>
      <c r="Q37" s="786"/>
      <c r="R37" s="786"/>
    </row>
    <row r="38" spans="1:18" ht="20.100000000000001" customHeight="1">
      <c r="K38" s="786" t="s">
        <v>243</v>
      </c>
      <c r="L38" s="786"/>
      <c r="M38" s="786"/>
      <c r="N38" s="786"/>
      <c r="O38" s="786"/>
      <c r="P38" s="786"/>
      <c r="Q38" s="786"/>
      <c r="R38" s="786"/>
    </row>
    <row r="39" spans="1:18" ht="20.100000000000001" customHeight="1">
      <c r="K39" s="786" t="s">
        <v>245</v>
      </c>
      <c r="L39" s="786"/>
      <c r="M39" s="786"/>
      <c r="N39" s="786"/>
      <c r="O39" s="786"/>
      <c r="P39" s="786"/>
      <c r="Q39" s="786"/>
      <c r="R39" s="786"/>
    </row>
    <row r="40" spans="1:18" ht="20.100000000000001" customHeight="1">
      <c r="K40" s="241"/>
      <c r="L40" s="241"/>
      <c r="M40" s="241"/>
      <c r="N40" s="241"/>
      <c r="O40" s="241"/>
      <c r="P40" s="241"/>
      <c r="Q40" s="241"/>
      <c r="R40" s="241"/>
    </row>
    <row r="41" spans="1:18" ht="20.100000000000001" customHeight="1">
      <c r="K41" s="244" t="s">
        <v>160</v>
      </c>
      <c r="L41" s="244"/>
      <c r="M41" s="244"/>
      <c r="N41" s="244"/>
      <c r="O41" s="244"/>
      <c r="P41" s="244"/>
      <c r="Q41" s="244"/>
      <c r="R41" s="244"/>
    </row>
    <row r="42" spans="1:18" ht="20.100000000000001" customHeight="1">
      <c r="K42" s="827" t="s">
        <v>161</v>
      </c>
      <c r="L42" s="827"/>
      <c r="M42" s="827"/>
      <c r="N42" s="827"/>
      <c r="O42" s="827"/>
      <c r="P42" s="827"/>
      <c r="Q42" s="827"/>
      <c r="R42" s="827"/>
    </row>
    <row r="43" spans="1:18" ht="20.100000000000001" customHeight="1">
      <c r="K43" s="244"/>
      <c r="L43" s="244"/>
      <c r="M43" s="244"/>
      <c r="N43" s="244"/>
      <c r="O43" s="244"/>
      <c r="P43" s="244"/>
      <c r="Q43" s="244"/>
      <c r="R43" s="244"/>
    </row>
    <row r="44" spans="1:18" ht="20.100000000000001" customHeight="1">
      <c r="K44" s="244"/>
      <c r="L44" s="244"/>
      <c r="M44" s="244" t="s">
        <v>438</v>
      </c>
      <c r="N44" s="240"/>
      <c r="O44" s="779">
        <f>事業実施計画書!C43</f>
        <v>0</v>
      </c>
      <c r="P44" s="779"/>
      <c r="Q44" s="779"/>
      <c r="R44" s="242" t="s">
        <v>439</v>
      </c>
    </row>
    <row r="45" spans="1:18" ht="20.100000000000001" customHeight="1">
      <c r="K45" s="244"/>
      <c r="L45" s="244"/>
      <c r="M45" s="244"/>
      <c r="N45" s="244"/>
      <c r="O45" s="244"/>
      <c r="P45" s="244"/>
      <c r="Q45" s="244"/>
      <c r="R45" s="244"/>
    </row>
    <row r="46" spans="1:18" ht="20.100000000000001" customHeight="1">
      <c r="K46" s="248" t="s">
        <v>152</v>
      </c>
      <c r="L46" s="828" t="s">
        <v>153</v>
      </c>
      <c r="M46" s="828"/>
      <c r="N46" s="828" t="s">
        <v>154</v>
      </c>
      <c r="O46" s="828"/>
      <c r="P46" s="828"/>
      <c r="Q46" s="828"/>
      <c r="R46" s="828" t="s">
        <v>155</v>
      </c>
    </row>
    <row r="47" spans="1:18" ht="20.100000000000001" customHeight="1">
      <c r="K47" s="249" t="s">
        <v>156</v>
      </c>
      <c r="L47" s="828" t="s">
        <v>157</v>
      </c>
      <c r="M47" s="828"/>
      <c r="N47" s="828" t="s">
        <v>158</v>
      </c>
      <c r="O47" s="828"/>
      <c r="P47" s="828" t="s">
        <v>159</v>
      </c>
      <c r="Q47" s="828"/>
      <c r="R47" s="828"/>
    </row>
    <row r="48" spans="1:18" ht="20.100000000000001" customHeight="1">
      <c r="K48" s="250">
        <f>$C$20</f>
        <v>0</v>
      </c>
      <c r="L48" s="826">
        <f>$H$20</f>
        <v>0</v>
      </c>
      <c r="M48" s="825"/>
      <c r="N48" s="825" t="str">
        <f>$D$20&amp;"("&amp;$E$20&amp;")"</f>
        <v>()</v>
      </c>
      <c r="O48" s="825"/>
      <c r="P48" s="825"/>
      <c r="Q48" s="825"/>
      <c r="R48" s="825">
        <f>$J$20</f>
        <v>0</v>
      </c>
    </row>
    <row r="49" spans="11:18" ht="20.100000000000001" customHeight="1">
      <c r="K49" s="251">
        <f>$B$20</f>
        <v>0</v>
      </c>
      <c r="L49" s="825">
        <f>$I$20</f>
        <v>0</v>
      </c>
      <c r="M49" s="825"/>
      <c r="N49" s="825">
        <f>$F$20</f>
        <v>0</v>
      </c>
      <c r="O49" s="825"/>
      <c r="P49" s="825">
        <f>$G$20</f>
        <v>0</v>
      </c>
      <c r="Q49" s="825"/>
      <c r="R49" s="825"/>
    </row>
    <row r="50" spans="11:18" ht="20.100000000000001" customHeight="1">
      <c r="K50" s="250">
        <f>$C$21</f>
        <v>0</v>
      </c>
      <c r="L50" s="826">
        <f>$H$21</f>
        <v>0</v>
      </c>
      <c r="M50" s="825"/>
      <c r="N50" s="825" t="str">
        <f>$D$21&amp;"("&amp;$E$21&amp;")"</f>
        <v>()</v>
      </c>
      <c r="O50" s="825"/>
      <c r="P50" s="825"/>
      <c r="Q50" s="825"/>
      <c r="R50" s="825">
        <f>$J$21</f>
        <v>0</v>
      </c>
    </row>
    <row r="51" spans="11:18" ht="20.100000000000001" customHeight="1">
      <c r="K51" s="251">
        <f>$B$21</f>
        <v>0</v>
      </c>
      <c r="L51" s="825">
        <f>$I$21</f>
        <v>0</v>
      </c>
      <c r="M51" s="825"/>
      <c r="N51" s="825">
        <f>$F$21</f>
        <v>0</v>
      </c>
      <c r="O51" s="825"/>
      <c r="P51" s="825">
        <f>$G$21</f>
        <v>0</v>
      </c>
      <c r="Q51" s="825"/>
      <c r="R51" s="825"/>
    </row>
    <row r="52" spans="11:18" ht="20.100000000000001" customHeight="1">
      <c r="K52" s="250">
        <f>$C$22</f>
        <v>0</v>
      </c>
      <c r="L52" s="826">
        <f>$H$22</f>
        <v>0</v>
      </c>
      <c r="M52" s="825"/>
      <c r="N52" s="825" t="str">
        <f>$D$22&amp;"("&amp;$E$22&amp;")"</f>
        <v>()</v>
      </c>
      <c r="O52" s="825"/>
      <c r="P52" s="825"/>
      <c r="Q52" s="825"/>
      <c r="R52" s="825">
        <f>$J$22</f>
        <v>0</v>
      </c>
    </row>
    <row r="53" spans="11:18" ht="20.100000000000001" customHeight="1">
      <c r="K53" s="251">
        <f>$B$22</f>
        <v>0</v>
      </c>
      <c r="L53" s="825">
        <f>$I$22</f>
        <v>0</v>
      </c>
      <c r="M53" s="825"/>
      <c r="N53" s="825">
        <f>$F$22</f>
        <v>0</v>
      </c>
      <c r="O53" s="825"/>
      <c r="P53" s="825">
        <f>$G$22</f>
        <v>0</v>
      </c>
      <c r="Q53" s="825"/>
      <c r="R53" s="825"/>
    </row>
    <row r="54" spans="11:18" ht="20.100000000000001" customHeight="1">
      <c r="K54" s="250">
        <f>$C$23</f>
        <v>0</v>
      </c>
      <c r="L54" s="826">
        <f>$H$23</f>
        <v>0</v>
      </c>
      <c r="M54" s="825"/>
      <c r="N54" s="825" t="str">
        <f>$D$23&amp;"("&amp;$E$23&amp;")"</f>
        <v>()</v>
      </c>
      <c r="O54" s="825"/>
      <c r="P54" s="825"/>
      <c r="Q54" s="825"/>
      <c r="R54" s="825">
        <f>$J$23</f>
        <v>0</v>
      </c>
    </row>
    <row r="55" spans="11:18" ht="20.100000000000001" customHeight="1">
      <c r="K55" s="251">
        <f>$B$23</f>
        <v>0</v>
      </c>
      <c r="L55" s="825">
        <f>$I$23</f>
        <v>0</v>
      </c>
      <c r="M55" s="825"/>
      <c r="N55" s="825">
        <f>$F$23</f>
        <v>0</v>
      </c>
      <c r="O55" s="825"/>
      <c r="P55" s="825">
        <f>$G$23</f>
        <v>0</v>
      </c>
      <c r="Q55" s="825"/>
      <c r="R55" s="825"/>
    </row>
    <row r="56" spans="11:18" ht="20.100000000000001" customHeight="1">
      <c r="K56" s="250">
        <f>$C$24</f>
        <v>0</v>
      </c>
      <c r="L56" s="826">
        <f>$H$24</f>
        <v>0</v>
      </c>
      <c r="M56" s="825"/>
      <c r="N56" s="825" t="str">
        <f>$D$24&amp;"("&amp;$E$24&amp;")"</f>
        <v>()</v>
      </c>
      <c r="O56" s="825"/>
      <c r="P56" s="825"/>
      <c r="Q56" s="825"/>
      <c r="R56" s="825">
        <f>$J$24</f>
        <v>0</v>
      </c>
    </row>
    <row r="57" spans="11:18" ht="20.100000000000001" customHeight="1">
      <c r="K57" s="251">
        <f>$B$24</f>
        <v>0</v>
      </c>
      <c r="L57" s="825">
        <f>$I$24</f>
        <v>0</v>
      </c>
      <c r="M57" s="825"/>
      <c r="N57" s="825">
        <f>$F$24</f>
        <v>0</v>
      </c>
      <c r="O57" s="825"/>
      <c r="P57" s="825">
        <f>$G$24</f>
        <v>0</v>
      </c>
      <c r="Q57" s="825"/>
      <c r="R57" s="825"/>
    </row>
    <row r="58" spans="11:18" ht="20.100000000000001" customHeight="1">
      <c r="K58" s="250">
        <f>$C$25</f>
        <v>0</v>
      </c>
      <c r="L58" s="826">
        <f>$H$25</f>
        <v>0</v>
      </c>
      <c r="M58" s="825"/>
      <c r="N58" s="825" t="str">
        <f>$D$25&amp;"("&amp;$E$25&amp;")"</f>
        <v>()</v>
      </c>
      <c r="O58" s="825"/>
      <c r="P58" s="825"/>
      <c r="Q58" s="825"/>
      <c r="R58" s="825">
        <f>$J$25</f>
        <v>0</v>
      </c>
    </row>
    <row r="59" spans="11:18" ht="20.100000000000001" customHeight="1">
      <c r="K59" s="251">
        <f>$B$25</f>
        <v>0</v>
      </c>
      <c r="L59" s="825">
        <f>$I$25</f>
        <v>0</v>
      </c>
      <c r="M59" s="825"/>
      <c r="N59" s="825">
        <f>$F$25</f>
        <v>0</v>
      </c>
      <c r="O59" s="825"/>
      <c r="P59" s="825">
        <f>$G$25</f>
        <v>0</v>
      </c>
      <c r="Q59" s="825"/>
      <c r="R59" s="825"/>
    </row>
    <row r="60" spans="11:18" ht="20.100000000000001" customHeight="1">
      <c r="K60" s="250">
        <f>$C$26</f>
        <v>0</v>
      </c>
      <c r="L60" s="826">
        <f>$H$26</f>
        <v>0</v>
      </c>
      <c r="M60" s="825"/>
      <c r="N60" s="825" t="str">
        <f>$D$26&amp;"("&amp;$E$26&amp;")"</f>
        <v>()</v>
      </c>
      <c r="O60" s="825"/>
      <c r="P60" s="825"/>
      <c r="Q60" s="825"/>
      <c r="R60" s="825">
        <f>$J$26</f>
        <v>0</v>
      </c>
    </row>
    <row r="61" spans="11:18" ht="20.100000000000001" customHeight="1">
      <c r="K61" s="251">
        <f>$B$26</f>
        <v>0</v>
      </c>
      <c r="L61" s="825">
        <f>$I$26</f>
        <v>0</v>
      </c>
      <c r="M61" s="825"/>
      <c r="N61" s="825">
        <f>$F$26</f>
        <v>0</v>
      </c>
      <c r="O61" s="825"/>
      <c r="P61" s="825">
        <f>$G$26</f>
        <v>0</v>
      </c>
      <c r="Q61" s="825"/>
      <c r="R61" s="825"/>
    </row>
    <row r="62" spans="11:18" ht="20.100000000000001" customHeight="1">
      <c r="K62" s="250">
        <f>$C$27</f>
        <v>0</v>
      </c>
      <c r="L62" s="826">
        <f>$H$27</f>
        <v>0</v>
      </c>
      <c r="M62" s="825"/>
      <c r="N62" s="825" t="str">
        <f>$D$27&amp;"("&amp;$E$27&amp;")"</f>
        <v>()</v>
      </c>
      <c r="O62" s="825"/>
      <c r="P62" s="825"/>
      <c r="Q62" s="825"/>
      <c r="R62" s="825">
        <f>$J$27</f>
        <v>0</v>
      </c>
    </row>
    <row r="63" spans="11:18" ht="20.100000000000001" customHeight="1">
      <c r="K63" s="251">
        <f>$B$27</f>
        <v>0</v>
      </c>
      <c r="L63" s="825">
        <f>$I$27</f>
        <v>0</v>
      </c>
      <c r="M63" s="825"/>
      <c r="N63" s="825">
        <f>$F$27</f>
        <v>0</v>
      </c>
      <c r="O63" s="825"/>
      <c r="P63" s="825">
        <f>$G$27</f>
        <v>0</v>
      </c>
      <c r="Q63" s="825"/>
      <c r="R63" s="825"/>
    </row>
    <row r="64" spans="11:18" ht="20.100000000000001" customHeight="1">
      <c r="K64" s="250">
        <f>$C$28</f>
        <v>0</v>
      </c>
      <c r="L64" s="826">
        <f>$H$28</f>
        <v>0</v>
      </c>
      <c r="M64" s="825"/>
      <c r="N64" s="825" t="str">
        <f>$D$28&amp;"("&amp;$E$28&amp;")"</f>
        <v>()</v>
      </c>
      <c r="O64" s="825"/>
      <c r="P64" s="825"/>
      <c r="Q64" s="825"/>
      <c r="R64" s="825">
        <f>$J$28</f>
        <v>0</v>
      </c>
    </row>
    <row r="65" spans="11:18" ht="20.100000000000001" customHeight="1">
      <c r="K65" s="251">
        <f>$B$28</f>
        <v>0</v>
      </c>
      <c r="L65" s="825">
        <f>$I$28</f>
        <v>0</v>
      </c>
      <c r="M65" s="825"/>
      <c r="N65" s="825">
        <f>$F$28</f>
        <v>0</v>
      </c>
      <c r="O65" s="825"/>
      <c r="P65" s="825">
        <f>$G$28</f>
        <v>0</v>
      </c>
      <c r="Q65" s="825"/>
      <c r="R65" s="825"/>
    </row>
    <row r="66" spans="11:18" ht="20.100000000000001" customHeight="1">
      <c r="K66" s="250">
        <f>$C$29</f>
        <v>0</v>
      </c>
      <c r="L66" s="826">
        <f>$H$29</f>
        <v>0</v>
      </c>
      <c r="M66" s="825"/>
      <c r="N66" s="825" t="str">
        <f>$D$29&amp;"("&amp;$E$29&amp;")"</f>
        <v>()</v>
      </c>
      <c r="O66" s="825"/>
      <c r="P66" s="825"/>
      <c r="Q66" s="825"/>
      <c r="R66" s="825">
        <f>$J$29</f>
        <v>0</v>
      </c>
    </row>
    <row r="67" spans="11:18" ht="20.100000000000001" customHeight="1">
      <c r="K67" s="251">
        <f>$B$29</f>
        <v>0</v>
      </c>
      <c r="L67" s="825">
        <f>$I$29</f>
        <v>0</v>
      </c>
      <c r="M67" s="825"/>
      <c r="N67" s="825">
        <f>$F$29</f>
        <v>0</v>
      </c>
      <c r="O67" s="825"/>
      <c r="P67" s="825">
        <f>$G$29</f>
        <v>0</v>
      </c>
      <c r="Q67" s="825"/>
      <c r="R67" s="825"/>
    </row>
    <row r="68" spans="11:18" ht="20.100000000000001" customHeight="1">
      <c r="K68" s="250">
        <f>$C$30</f>
        <v>0</v>
      </c>
      <c r="L68" s="826">
        <f>$H$30</f>
        <v>0</v>
      </c>
      <c r="M68" s="825"/>
      <c r="N68" s="825" t="str">
        <f>$D$30&amp;"("&amp;$E$30&amp;")"</f>
        <v>()</v>
      </c>
      <c r="O68" s="825"/>
      <c r="P68" s="825"/>
      <c r="Q68" s="825"/>
      <c r="R68" s="825">
        <f>$J$30</f>
        <v>0</v>
      </c>
    </row>
    <row r="69" spans="11:18" ht="20.100000000000001" customHeight="1">
      <c r="K69" s="251">
        <f>$B$30</f>
        <v>0</v>
      </c>
      <c r="L69" s="825">
        <f>$I$30</f>
        <v>0</v>
      </c>
      <c r="M69" s="825"/>
      <c r="N69" s="825">
        <f>$F$30</f>
        <v>0</v>
      </c>
      <c r="O69" s="825"/>
      <c r="P69" s="825">
        <f>$G$30</f>
        <v>0</v>
      </c>
      <c r="Q69" s="825"/>
      <c r="R69" s="825"/>
    </row>
    <row r="70" spans="11:18" ht="20.100000000000001" customHeight="1">
      <c r="K70" s="250">
        <f>$C$31</f>
        <v>0</v>
      </c>
      <c r="L70" s="826">
        <f>$H$31</f>
        <v>0</v>
      </c>
      <c r="M70" s="825"/>
      <c r="N70" s="825" t="str">
        <f>$D$31&amp;"("&amp;$E$31&amp;")"</f>
        <v>()</v>
      </c>
      <c r="O70" s="825"/>
      <c r="P70" s="825"/>
      <c r="Q70" s="825"/>
      <c r="R70" s="825">
        <f>$J$31</f>
        <v>0</v>
      </c>
    </row>
    <row r="71" spans="11:18" ht="20.100000000000001" customHeight="1">
      <c r="K71" s="251">
        <f>$B$31</f>
        <v>0</v>
      </c>
      <c r="L71" s="825">
        <f>$I$31</f>
        <v>0</v>
      </c>
      <c r="M71" s="825"/>
      <c r="N71" s="825">
        <f>$F$31</f>
        <v>0</v>
      </c>
      <c r="O71" s="825"/>
      <c r="P71" s="825">
        <f>$G$31</f>
        <v>0</v>
      </c>
      <c r="Q71" s="825"/>
      <c r="R71" s="825"/>
    </row>
    <row r="72" spans="11:18" ht="20.100000000000001" customHeight="1">
      <c r="K72" s="250">
        <f>$C$32</f>
        <v>0</v>
      </c>
      <c r="L72" s="826">
        <f>$H$32</f>
        <v>0</v>
      </c>
      <c r="M72" s="825"/>
      <c r="N72" s="825" t="str">
        <f>$D$32&amp;"("&amp;$E$32&amp;")"</f>
        <v>()</v>
      </c>
      <c r="O72" s="825"/>
      <c r="P72" s="825"/>
      <c r="Q72" s="825"/>
      <c r="R72" s="825">
        <f>$J$32</f>
        <v>0</v>
      </c>
    </row>
    <row r="73" spans="11:18" ht="20.100000000000001" customHeight="1">
      <c r="K73" s="251">
        <f>$B$32</f>
        <v>0</v>
      </c>
      <c r="L73" s="825">
        <f>$I$32</f>
        <v>0</v>
      </c>
      <c r="M73" s="825"/>
      <c r="N73" s="825">
        <f>$F$32</f>
        <v>0</v>
      </c>
      <c r="O73" s="825"/>
      <c r="P73" s="825">
        <f>$G$32</f>
        <v>0</v>
      </c>
      <c r="Q73" s="825"/>
      <c r="R73" s="825"/>
    </row>
    <row r="74" spans="11:18" ht="20.100000000000001" customHeight="1">
      <c r="K74" s="250">
        <f>$C$33</f>
        <v>0</v>
      </c>
      <c r="L74" s="826">
        <f>$H$33</f>
        <v>0</v>
      </c>
      <c r="M74" s="825"/>
      <c r="N74" s="825" t="str">
        <f>$D$33&amp;"("&amp;$E$33&amp;")"</f>
        <v>()</v>
      </c>
      <c r="O74" s="825"/>
      <c r="P74" s="825"/>
      <c r="Q74" s="825"/>
      <c r="R74" s="825">
        <f>$J$33</f>
        <v>0</v>
      </c>
    </row>
    <row r="75" spans="11:18" ht="20.100000000000001" customHeight="1">
      <c r="K75" s="251">
        <f>$B$33</f>
        <v>0</v>
      </c>
      <c r="L75" s="825">
        <f>$I$33</f>
        <v>0</v>
      </c>
      <c r="M75" s="825"/>
      <c r="N75" s="825">
        <f>$F$33</f>
        <v>0</v>
      </c>
      <c r="O75" s="825"/>
      <c r="P75" s="825">
        <f>$G$33</f>
        <v>0</v>
      </c>
      <c r="Q75" s="825"/>
      <c r="R75" s="825"/>
    </row>
    <row r="76" spans="11:18" ht="20.100000000000001" customHeight="1">
      <c r="K76" s="244"/>
      <c r="L76" s="244"/>
      <c r="M76" s="244"/>
      <c r="N76" s="244"/>
      <c r="O76" s="244"/>
      <c r="P76" s="244"/>
      <c r="Q76" s="244"/>
      <c r="R76" s="244"/>
    </row>
    <row r="77" spans="11:18" ht="20.100000000000001" customHeight="1">
      <c r="K77" s="786" t="s">
        <v>244</v>
      </c>
      <c r="L77" s="786"/>
      <c r="M77" s="786"/>
      <c r="N77" s="786"/>
      <c r="O77" s="786"/>
      <c r="P77" s="786"/>
      <c r="Q77" s="786"/>
      <c r="R77" s="786"/>
    </row>
    <row r="78" spans="11:18" ht="20.100000000000001" customHeight="1">
      <c r="K78" s="786" t="s">
        <v>243</v>
      </c>
      <c r="L78" s="786"/>
      <c r="M78" s="786"/>
      <c r="N78" s="786"/>
      <c r="O78" s="786"/>
      <c r="P78" s="786"/>
      <c r="Q78" s="786"/>
      <c r="R78" s="786"/>
    </row>
    <row r="79" spans="11:18" ht="20.100000000000001" customHeight="1">
      <c r="K79" s="786" t="s">
        <v>245</v>
      </c>
      <c r="L79" s="786"/>
      <c r="M79" s="786"/>
      <c r="N79" s="786"/>
      <c r="O79" s="786"/>
      <c r="P79" s="786"/>
      <c r="Q79" s="786"/>
      <c r="R79" s="786"/>
    </row>
    <row r="80" spans="11:18" ht="20.100000000000001" customHeight="1">
      <c r="K80" s="241"/>
      <c r="L80" s="241"/>
      <c r="M80" s="241"/>
      <c r="N80" s="241"/>
      <c r="O80" s="241"/>
      <c r="P80" s="241"/>
      <c r="Q80" s="241"/>
      <c r="R80" s="241"/>
    </row>
  </sheetData>
  <sheetProtection sheet="1" objects="1" scenarios="1"/>
  <protectedRanges>
    <protectedRange sqref="B6:J33" name="範囲1"/>
  </protectedRanges>
  <mergeCells count="191">
    <mergeCell ref="K77:R77"/>
    <mergeCell ref="K78:R78"/>
    <mergeCell ref="K79:R79"/>
    <mergeCell ref="A2:J3"/>
    <mergeCell ref="L72:M72"/>
    <mergeCell ref="N72:Q72"/>
    <mergeCell ref="R72:R73"/>
    <mergeCell ref="L73:M73"/>
    <mergeCell ref="N73:O73"/>
    <mergeCell ref="P73:Q73"/>
    <mergeCell ref="L74:M74"/>
    <mergeCell ref="N74:Q74"/>
    <mergeCell ref="R74:R75"/>
    <mergeCell ref="L75:M75"/>
    <mergeCell ref="N75:O75"/>
    <mergeCell ref="P75:Q75"/>
    <mergeCell ref="L68:M68"/>
    <mergeCell ref="N68:Q68"/>
    <mergeCell ref="R68:R69"/>
    <mergeCell ref="L69:M69"/>
    <mergeCell ref="N69:O69"/>
    <mergeCell ref="P69:Q69"/>
    <mergeCell ref="L70:M70"/>
    <mergeCell ref="N70:Q70"/>
    <mergeCell ref="R70:R71"/>
    <mergeCell ref="L71:M71"/>
    <mergeCell ref="N71:O71"/>
    <mergeCell ref="P71:Q71"/>
    <mergeCell ref="L64:M64"/>
    <mergeCell ref="N64:Q64"/>
    <mergeCell ref="R64:R65"/>
    <mergeCell ref="L65:M65"/>
    <mergeCell ref="N65:O65"/>
    <mergeCell ref="P65:Q65"/>
    <mergeCell ref="L66:M66"/>
    <mergeCell ref="N66:Q66"/>
    <mergeCell ref="R66:R67"/>
    <mergeCell ref="L67:M67"/>
    <mergeCell ref="N67:O67"/>
    <mergeCell ref="P67:Q67"/>
    <mergeCell ref="L60:M60"/>
    <mergeCell ref="N60:Q60"/>
    <mergeCell ref="R60:R61"/>
    <mergeCell ref="L61:M61"/>
    <mergeCell ref="N61:O61"/>
    <mergeCell ref="P61:Q61"/>
    <mergeCell ref="L62:M62"/>
    <mergeCell ref="N62:Q62"/>
    <mergeCell ref="R62:R63"/>
    <mergeCell ref="L63:M63"/>
    <mergeCell ref="N63:O63"/>
    <mergeCell ref="P63:Q63"/>
    <mergeCell ref="L56:M56"/>
    <mergeCell ref="N56:Q56"/>
    <mergeCell ref="R56:R57"/>
    <mergeCell ref="L57:M57"/>
    <mergeCell ref="N57:O57"/>
    <mergeCell ref="P57:Q57"/>
    <mergeCell ref="L58:M58"/>
    <mergeCell ref="N58:Q58"/>
    <mergeCell ref="R58:R59"/>
    <mergeCell ref="L59:M59"/>
    <mergeCell ref="N59:O59"/>
    <mergeCell ref="P59:Q59"/>
    <mergeCell ref="L52:M52"/>
    <mergeCell ref="N52:Q52"/>
    <mergeCell ref="R52:R53"/>
    <mergeCell ref="L53:M53"/>
    <mergeCell ref="N53:O53"/>
    <mergeCell ref="P53:Q53"/>
    <mergeCell ref="L54:M54"/>
    <mergeCell ref="N54:Q54"/>
    <mergeCell ref="R54:R55"/>
    <mergeCell ref="L55:M55"/>
    <mergeCell ref="N55:O55"/>
    <mergeCell ref="P55:Q55"/>
    <mergeCell ref="L48:M48"/>
    <mergeCell ref="N48:Q48"/>
    <mergeCell ref="R48:R49"/>
    <mergeCell ref="L49:M49"/>
    <mergeCell ref="N49:O49"/>
    <mergeCell ref="P49:Q49"/>
    <mergeCell ref="L50:M50"/>
    <mergeCell ref="N50:Q50"/>
    <mergeCell ref="R50:R51"/>
    <mergeCell ref="L51:M51"/>
    <mergeCell ref="N51:O51"/>
    <mergeCell ref="P51:Q51"/>
    <mergeCell ref="K39:R39"/>
    <mergeCell ref="O4:Q4"/>
    <mergeCell ref="K42:R42"/>
    <mergeCell ref="O44:Q44"/>
    <mergeCell ref="L46:M46"/>
    <mergeCell ref="N46:Q46"/>
    <mergeCell ref="R46:R47"/>
    <mergeCell ref="L47:M47"/>
    <mergeCell ref="N47:O47"/>
    <mergeCell ref="P47:Q47"/>
    <mergeCell ref="K37:R37"/>
    <mergeCell ref="K38:R38"/>
    <mergeCell ref="L34:M34"/>
    <mergeCell ref="N34:Q34"/>
    <mergeCell ref="R34:R35"/>
    <mergeCell ref="L35:M35"/>
    <mergeCell ref="N35:O35"/>
    <mergeCell ref="P35:Q35"/>
    <mergeCell ref="L30:M30"/>
    <mergeCell ref="N30:Q30"/>
    <mergeCell ref="R30:R31"/>
    <mergeCell ref="L31:M31"/>
    <mergeCell ref="N31:O31"/>
    <mergeCell ref="P31:Q31"/>
    <mergeCell ref="L32:M32"/>
    <mergeCell ref="N32:Q32"/>
    <mergeCell ref="R32:R33"/>
    <mergeCell ref="L33:M33"/>
    <mergeCell ref="N33:O33"/>
    <mergeCell ref="P33:Q33"/>
    <mergeCell ref="L26:M26"/>
    <mergeCell ref="N26:Q26"/>
    <mergeCell ref="R26:R27"/>
    <mergeCell ref="L27:M27"/>
    <mergeCell ref="N27:O27"/>
    <mergeCell ref="P27:Q27"/>
    <mergeCell ref="L28:M28"/>
    <mergeCell ref="N28:Q28"/>
    <mergeCell ref="R28:R29"/>
    <mergeCell ref="L29:M29"/>
    <mergeCell ref="N29:O29"/>
    <mergeCell ref="P29:Q29"/>
    <mergeCell ref="N22:Q22"/>
    <mergeCell ref="R22:R23"/>
    <mergeCell ref="L23:M23"/>
    <mergeCell ref="N23:O23"/>
    <mergeCell ref="P23:Q23"/>
    <mergeCell ref="L24:M24"/>
    <mergeCell ref="N24:Q24"/>
    <mergeCell ref="R24:R25"/>
    <mergeCell ref="L25:M25"/>
    <mergeCell ref="N25:O25"/>
    <mergeCell ref="P25:Q25"/>
    <mergeCell ref="L22:M22"/>
    <mergeCell ref="N18:Q18"/>
    <mergeCell ref="R18:R19"/>
    <mergeCell ref="L19:M19"/>
    <mergeCell ref="N19:O19"/>
    <mergeCell ref="P19:Q19"/>
    <mergeCell ref="L20:M20"/>
    <mergeCell ref="N20:Q20"/>
    <mergeCell ref="R20:R21"/>
    <mergeCell ref="L21:M21"/>
    <mergeCell ref="N21:O21"/>
    <mergeCell ref="P21:Q21"/>
    <mergeCell ref="L18:M18"/>
    <mergeCell ref="K2:R2"/>
    <mergeCell ref="L6:M6"/>
    <mergeCell ref="N6:Q6"/>
    <mergeCell ref="R6:R7"/>
    <mergeCell ref="L7:M7"/>
    <mergeCell ref="N7:O7"/>
    <mergeCell ref="P7:Q7"/>
    <mergeCell ref="L16:M16"/>
    <mergeCell ref="L17:M17"/>
    <mergeCell ref="L8:M8"/>
    <mergeCell ref="N8:Q8"/>
    <mergeCell ref="R8:R9"/>
    <mergeCell ref="L9:M9"/>
    <mergeCell ref="N9:O9"/>
    <mergeCell ref="P9:Q9"/>
    <mergeCell ref="L10:M10"/>
    <mergeCell ref="N10:Q10"/>
    <mergeCell ref="R10:R11"/>
    <mergeCell ref="L11:M11"/>
    <mergeCell ref="N11:O11"/>
    <mergeCell ref="P11:Q11"/>
    <mergeCell ref="L12:M12"/>
    <mergeCell ref="N12:Q12"/>
    <mergeCell ref="R12:R13"/>
    <mergeCell ref="N16:Q16"/>
    <mergeCell ref="R16:R17"/>
    <mergeCell ref="N17:O17"/>
    <mergeCell ref="P17:Q17"/>
    <mergeCell ref="L13:M13"/>
    <mergeCell ref="N13:O13"/>
    <mergeCell ref="P13:Q13"/>
    <mergeCell ref="L14:M14"/>
    <mergeCell ref="N14:Q14"/>
    <mergeCell ref="R14:R15"/>
    <mergeCell ref="L15:M15"/>
    <mergeCell ref="N15:O15"/>
    <mergeCell ref="P15:Q15"/>
  </mergeCells>
  <phoneticPr fontId="6"/>
  <pageMargins left="0.25" right="0.25"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4" tint="0.79998168889431442"/>
  </sheetPr>
  <dimension ref="A1:I22"/>
  <sheetViews>
    <sheetView showZeros="0" view="pageBreakPreview" zoomScaleNormal="100" zoomScaleSheetLayoutView="100" workbookViewId="0">
      <selection activeCell="G8" sqref="G8:I9"/>
    </sheetView>
  </sheetViews>
  <sheetFormatPr defaultRowHeight="13.5"/>
  <cols>
    <col min="1" max="1" width="3.5" customWidth="1"/>
    <col min="8" max="8" width="14.25" customWidth="1"/>
    <col min="9" max="9" width="23.125" customWidth="1"/>
  </cols>
  <sheetData>
    <row r="1" spans="1:9">
      <c r="A1" s="56" t="s">
        <v>164</v>
      </c>
      <c r="B1" s="56"/>
      <c r="C1" s="56"/>
      <c r="D1" s="56"/>
      <c r="E1" s="56"/>
      <c r="F1" s="56"/>
      <c r="G1" s="56"/>
      <c r="H1" s="56"/>
      <c r="I1" s="56"/>
    </row>
    <row r="2" spans="1:9">
      <c r="A2" s="56"/>
      <c r="B2" s="56"/>
      <c r="C2" s="56"/>
      <c r="D2" s="56"/>
      <c r="E2" s="56"/>
      <c r="F2" s="56"/>
      <c r="G2" s="56"/>
      <c r="H2" s="56"/>
      <c r="I2" s="56"/>
    </row>
    <row r="3" spans="1:9">
      <c r="A3" s="56"/>
      <c r="B3" s="56"/>
      <c r="C3" s="56"/>
      <c r="D3" s="56"/>
      <c r="E3" s="56"/>
      <c r="F3" s="56"/>
      <c r="G3" s="56"/>
      <c r="H3" s="56"/>
      <c r="I3" s="56"/>
    </row>
    <row r="4" spans="1:9" ht="24" customHeight="1">
      <c r="A4" s="831" t="s">
        <v>391</v>
      </c>
      <c r="B4" s="831"/>
      <c r="C4" s="831"/>
      <c r="D4" s="831"/>
      <c r="E4" s="831"/>
      <c r="F4" s="831"/>
      <c r="G4" s="831"/>
      <c r="H4" s="831"/>
      <c r="I4" s="831"/>
    </row>
    <row r="5" spans="1:9">
      <c r="A5" s="56"/>
      <c r="B5" s="56"/>
      <c r="C5" s="56"/>
      <c r="D5" s="56"/>
      <c r="E5" s="56"/>
      <c r="F5" s="56"/>
      <c r="G5" s="56"/>
      <c r="H5" s="56"/>
      <c r="I5" s="56"/>
    </row>
    <row r="6" spans="1:9">
      <c r="A6" s="56"/>
      <c r="B6" s="56"/>
      <c r="C6" s="56"/>
      <c r="D6" s="56"/>
      <c r="E6" s="56"/>
      <c r="F6" s="56"/>
      <c r="G6" s="35"/>
      <c r="H6" s="35"/>
      <c r="I6" s="252">
        <f>事業実施計画書!E2</f>
        <v>0</v>
      </c>
    </row>
    <row r="7" spans="1:9">
      <c r="A7" s="56" t="s">
        <v>165</v>
      </c>
      <c r="B7" s="56"/>
      <c r="C7" s="56"/>
      <c r="D7" s="56"/>
      <c r="E7" s="56"/>
      <c r="F7" s="56"/>
      <c r="G7" s="56"/>
      <c r="H7" s="56"/>
      <c r="I7" s="56"/>
    </row>
    <row r="8" spans="1:9">
      <c r="A8" s="56"/>
      <c r="B8" s="56"/>
      <c r="C8" s="56"/>
      <c r="D8" s="56"/>
      <c r="E8" s="73" t="s">
        <v>3</v>
      </c>
      <c r="F8" s="56" t="s">
        <v>242</v>
      </c>
      <c r="G8" s="838">
        <f>事業実施計画書!E6</f>
        <v>0</v>
      </c>
      <c r="H8" s="839"/>
      <c r="I8" s="839"/>
    </row>
    <row r="9" spans="1:9">
      <c r="A9" s="56"/>
      <c r="B9" s="56"/>
      <c r="C9" s="56"/>
      <c r="D9" s="56"/>
      <c r="E9" s="73"/>
      <c r="F9" s="56"/>
      <c r="G9" s="840"/>
      <c r="H9" s="840"/>
      <c r="I9" s="840"/>
    </row>
    <row r="10" spans="1:9">
      <c r="A10" s="56"/>
      <c r="B10" s="56"/>
      <c r="C10" s="56"/>
      <c r="D10" s="74"/>
      <c r="E10" s="73" t="s">
        <v>166</v>
      </c>
      <c r="F10" s="56" t="s">
        <v>167</v>
      </c>
      <c r="G10" s="836">
        <f>事業実施計画書!E3</f>
        <v>0</v>
      </c>
      <c r="H10" s="837"/>
      <c r="I10" s="837"/>
    </row>
    <row r="11" spans="1:9">
      <c r="A11" s="56"/>
      <c r="B11" s="56"/>
      <c r="C11" s="56"/>
      <c r="D11" s="56"/>
      <c r="E11" s="73" t="s">
        <v>0</v>
      </c>
      <c r="F11" s="56" t="s">
        <v>168</v>
      </c>
      <c r="G11" s="836">
        <f>事業実施計画書!E9</f>
        <v>0</v>
      </c>
      <c r="H11" s="841"/>
      <c r="I11" s="94"/>
    </row>
    <row r="12" spans="1:9">
      <c r="A12" s="56"/>
      <c r="B12" s="56"/>
      <c r="C12" s="56"/>
      <c r="D12" s="56"/>
      <c r="E12" s="56"/>
      <c r="F12" s="56" t="s">
        <v>169</v>
      </c>
      <c r="G12" s="842">
        <f>事業実施計画書!E10</f>
        <v>0</v>
      </c>
      <c r="H12" s="843"/>
      <c r="I12" s="56" t="s">
        <v>170</v>
      </c>
    </row>
    <row r="13" spans="1:9">
      <c r="A13" s="56"/>
      <c r="B13" s="56"/>
      <c r="C13" s="56"/>
      <c r="D13" s="56"/>
      <c r="E13" s="56"/>
      <c r="F13" s="56"/>
      <c r="G13" s="56"/>
      <c r="H13" s="56"/>
      <c r="I13" s="56"/>
    </row>
    <row r="14" spans="1:9" ht="45" customHeight="1">
      <c r="A14" s="832" t="s">
        <v>392</v>
      </c>
      <c r="B14" s="832"/>
      <c r="C14" s="832"/>
      <c r="D14" s="832"/>
      <c r="E14" s="832"/>
      <c r="F14" s="832"/>
      <c r="G14" s="832"/>
      <c r="H14" s="832"/>
      <c r="I14" s="832"/>
    </row>
    <row r="15" spans="1:9">
      <c r="A15" s="833" t="s">
        <v>117</v>
      </c>
      <c r="B15" s="833"/>
      <c r="C15" s="833"/>
      <c r="D15" s="833"/>
      <c r="E15" s="833"/>
      <c r="F15" s="833"/>
      <c r="G15" s="833"/>
      <c r="H15" s="833"/>
      <c r="I15" s="833"/>
    </row>
    <row r="16" spans="1:9" ht="8.25" customHeight="1">
      <c r="A16" s="834"/>
      <c r="B16" s="835"/>
      <c r="C16" s="835"/>
      <c r="D16" s="835"/>
      <c r="E16" s="835"/>
      <c r="F16" s="835"/>
      <c r="G16" s="835"/>
      <c r="H16" s="835"/>
      <c r="I16" s="835"/>
    </row>
    <row r="17" spans="1:9" ht="60" customHeight="1">
      <c r="A17" s="76">
        <v>1</v>
      </c>
      <c r="B17" s="807" t="s">
        <v>179</v>
      </c>
      <c r="C17" s="807"/>
      <c r="D17" s="807"/>
      <c r="E17" s="807"/>
      <c r="F17" s="807"/>
      <c r="G17" s="807"/>
      <c r="H17" s="807"/>
      <c r="I17" s="808"/>
    </row>
    <row r="18" spans="1:9" ht="130.5" customHeight="1">
      <c r="A18" s="77">
        <v>2</v>
      </c>
      <c r="B18" s="652" t="s">
        <v>180</v>
      </c>
      <c r="C18" s="652"/>
      <c r="D18" s="652"/>
      <c r="E18" s="652"/>
      <c r="F18" s="652"/>
      <c r="G18" s="652"/>
      <c r="H18" s="652"/>
      <c r="I18" s="810"/>
    </row>
    <row r="19" spans="1:9" ht="63" customHeight="1">
      <c r="A19" s="77">
        <v>3</v>
      </c>
      <c r="B19" s="652" t="s">
        <v>181</v>
      </c>
      <c r="C19" s="652"/>
      <c r="D19" s="652"/>
      <c r="E19" s="652"/>
      <c r="F19" s="652"/>
      <c r="G19" s="652"/>
      <c r="H19" s="652"/>
      <c r="I19" s="810"/>
    </row>
    <row r="20" spans="1:9" ht="60" customHeight="1">
      <c r="A20" s="77">
        <v>4</v>
      </c>
      <c r="B20" s="652" t="s">
        <v>171</v>
      </c>
      <c r="C20" s="652"/>
      <c r="D20" s="652"/>
      <c r="E20" s="652"/>
      <c r="F20" s="652"/>
      <c r="G20" s="652"/>
      <c r="H20" s="652"/>
      <c r="I20" s="810"/>
    </row>
    <row r="21" spans="1:9" ht="60" customHeight="1">
      <c r="A21" s="77">
        <v>5</v>
      </c>
      <c r="B21" s="652" t="s">
        <v>240</v>
      </c>
      <c r="C21" s="652"/>
      <c r="D21" s="652"/>
      <c r="E21" s="652"/>
      <c r="F21" s="652"/>
      <c r="G21" s="652"/>
      <c r="H21" s="652"/>
      <c r="I21" s="810"/>
    </row>
    <row r="22" spans="1:9" ht="60" customHeight="1">
      <c r="A22" s="78">
        <v>6</v>
      </c>
      <c r="B22" s="812" t="s">
        <v>248</v>
      </c>
      <c r="C22" s="812"/>
      <c r="D22" s="812"/>
      <c r="E22" s="812"/>
      <c r="F22" s="812"/>
      <c r="G22" s="812"/>
      <c r="H22" s="812"/>
      <c r="I22" s="813"/>
    </row>
  </sheetData>
  <sheetProtection sheet="1" objects="1" scenarios="1"/>
  <mergeCells count="14">
    <mergeCell ref="A4:I4"/>
    <mergeCell ref="A14:I14"/>
    <mergeCell ref="A15:I15"/>
    <mergeCell ref="A16:I16"/>
    <mergeCell ref="B17:I17"/>
    <mergeCell ref="G10:I10"/>
    <mergeCell ref="G8:I9"/>
    <mergeCell ref="G11:H11"/>
    <mergeCell ref="G12:H12"/>
    <mergeCell ref="B18:I18"/>
    <mergeCell ref="B19:I19"/>
    <mergeCell ref="B20:I20"/>
    <mergeCell ref="B21:I21"/>
    <mergeCell ref="B22:I22"/>
  </mergeCells>
  <phoneticPr fontId="6"/>
  <printOptions horizontalCentered="1"/>
  <pageMargins left="0.70866141732283472" right="0.70866141732283472" top="0.74803149606299213" bottom="0.74803149606299213" header="0.31496062992125984" footer="0.31496062992125984"/>
  <pageSetup paperSize="9" scale="94" orientation="portrait" r:id="rId1"/>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79998168889431442"/>
  </sheetPr>
  <dimension ref="A1:T24"/>
  <sheetViews>
    <sheetView showZeros="0" zoomScaleNormal="100" workbookViewId="0">
      <selection activeCell="M3" sqref="M3"/>
    </sheetView>
  </sheetViews>
  <sheetFormatPr defaultRowHeight="20.100000000000001" customHeight="1"/>
  <cols>
    <col min="1" max="1" width="3.375" customWidth="1"/>
    <col min="2" max="2" width="14" bestFit="1" customWidth="1"/>
    <col min="3" max="3" width="51.125" customWidth="1"/>
    <col min="4" max="6" width="10.625" customWidth="1"/>
    <col min="7" max="7" width="21.375" customWidth="1"/>
    <col min="8" max="8" width="13.625" customWidth="1"/>
    <col min="9" max="9" width="10.625" customWidth="1"/>
    <col min="10" max="11" width="13.625" customWidth="1"/>
    <col min="12" max="12" width="10.625" customWidth="1"/>
    <col min="13" max="13" width="15.875" customWidth="1"/>
    <col min="14" max="20" width="10.625" customWidth="1"/>
  </cols>
  <sheetData>
    <row r="1" spans="1:20" ht="20.100000000000001" customHeight="1">
      <c r="A1" s="106" t="s">
        <v>373</v>
      </c>
      <c r="G1" s="91" t="s">
        <v>232</v>
      </c>
      <c r="H1" s="86"/>
      <c r="I1" s="86"/>
      <c r="J1" s="86"/>
      <c r="K1" s="86"/>
      <c r="L1" s="86"/>
      <c r="M1" s="90" t="s">
        <v>443</v>
      </c>
    </row>
    <row r="2" spans="1:20" ht="20.100000000000001" customHeight="1" thickBot="1">
      <c r="A2" s="119" t="s">
        <v>381</v>
      </c>
      <c r="B2" s="240"/>
      <c r="C2" s="240"/>
      <c r="D2" s="240"/>
      <c r="E2" s="240"/>
      <c r="F2" s="240"/>
      <c r="G2" s="91"/>
      <c r="H2" s="86"/>
      <c r="I2" s="86"/>
      <c r="J2" s="86"/>
      <c r="K2" s="86"/>
      <c r="L2" s="86"/>
      <c r="M2" s="90"/>
      <c r="N2" s="240"/>
      <c r="O2" s="240"/>
      <c r="P2" s="240"/>
      <c r="Q2" s="240"/>
      <c r="R2" s="240"/>
      <c r="S2" s="240"/>
      <c r="T2" s="240"/>
    </row>
    <row r="3" spans="1:20" ht="20.100000000000001" customHeight="1">
      <c r="A3" s="490" t="s">
        <v>374</v>
      </c>
      <c r="B3" s="491"/>
      <c r="C3" s="253"/>
      <c r="G3" s="91"/>
      <c r="H3" s="86"/>
      <c r="I3" s="86"/>
      <c r="J3" s="86"/>
      <c r="K3" s="86"/>
      <c r="L3" s="86"/>
      <c r="M3" s="263">
        <f>事業実施計画書!E2</f>
        <v>0</v>
      </c>
    </row>
    <row r="4" spans="1:20" ht="20.100000000000001" customHeight="1">
      <c r="A4" s="483" t="s">
        <v>375</v>
      </c>
      <c r="B4" s="484"/>
      <c r="C4" s="257"/>
      <c r="G4" s="91"/>
      <c r="H4" s="86"/>
      <c r="I4" s="86"/>
      <c r="J4" s="86"/>
      <c r="K4" s="86"/>
      <c r="L4" s="86"/>
      <c r="M4" s="90"/>
    </row>
    <row r="5" spans="1:20" ht="20.100000000000001" customHeight="1">
      <c r="A5" s="627" t="s">
        <v>376</v>
      </c>
      <c r="B5" s="239" t="s">
        <v>377</v>
      </c>
      <c r="C5" s="254"/>
      <c r="G5" s="844" t="s">
        <v>442</v>
      </c>
      <c r="H5" s="844"/>
      <c r="I5" s="844"/>
      <c r="J5" s="844"/>
      <c r="K5" s="844"/>
      <c r="L5" s="844"/>
      <c r="M5" s="844"/>
    </row>
    <row r="6" spans="1:20" ht="20.100000000000001" customHeight="1">
      <c r="A6" s="627"/>
      <c r="B6" s="121" t="s">
        <v>253</v>
      </c>
      <c r="C6" s="255"/>
      <c r="G6" s="845"/>
      <c r="H6" s="845"/>
      <c r="I6" s="845"/>
      <c r="J6" s="845"/>
      <c r="K6" s="845"/>
      <c r="L6" s="845"/>
      <c r="M6" s="845"/>
    </row>
    <row r="7" spans="1:20" ht="20.100000000000001" customHeight="1">
      <c r="A7" s="627"/>
      <c r="B7" s="239" t="s">
        <v>377</v>
      </c>
      <c r="C7" s="254"/>
      <c r="G7" s="849" t="s">
        <v>231</v>
      </c>
      <c r="H7" s="849"/>
      <c r="I7" s="849"/>
      <c r="J7" s="849"/>
      <c r="K7" s="849"/>
      <c r="L7" s="849"/>
      <c r="M7" s="849"/>
    </row>
    <row r="8" spans="1:20" ht="20.100000000000001" customHeight="1">
      <c r="A8" s="627"/>
      <c r="B8" s="121" t="s">
        <v>253</v>
      </c>
      <c r="C8" s="255"/>
      <c r="G8" s="849"/>
      <c r="H8" s="849"/>
      <c r="I8" s="849"/>
      <c r="J8" s="849"/>
      <c r="K8" s="849"/>
      <c r="L8" s="849"/>
      <c r="M8" s="849"/>
    </row>
    <row r="9" spans="1:20" ht="20.100000000000001" customHeight="1">
      <c r="A9" s="627"/>
      <c r="B9" s="239" t="s">
        <v>377</v>
      </c>
      <c r="C9" s="254"/>
      <c r="D9" s="240"/>
      <c r="G9" s="850"/>
      <c r="H9" s="850"/>
      <c r="I9" s="850"/>
      <c r="J9" s="850"/>
      <c r="K9" s="850"/>
      <c r="L9" s="850"/>
      <c r="M9" s="850"/>
    </row>
    <row r="10" spans="1:20" ht="20.100000000000001" customHeight="1" thickBot="1">
      <c r="A10" s="629"/>
      <c r="B10" s="122" t="s">
        <v>253</v>
      </c>
      <c r="C10" s="256"/>
      <c r="G10" s="89" t="s">
        <v>230</v>
      </c>
      <c r="H10" s="857">
        <f>事業実施計画書!E14</f>
        <v>0</v>
      </c>
      <c r="I10" s="858"/>
      <c r="J10" s="858"/>
      <c r="K10" s="858"/>
      <c r="L10" s="858"/>
      <c r="M10" s="859"/>
    </row>
    <row r="11" spans="1:20" ht="20.100000000000001" customHeight="1">
      <c r="G11" s="120" t="s">
        <v>229</v>
      </c>
      <c r="H11" s="260"/>
      <c r="I11" s="246" t="s">
        <v>440</v>
      </c>
      <c r="J11" s="258"/>
      <c r="K11" s="261"/>
      <c r="L11" s="246" t="s">
        <v>441</v>
      </c>
      <c r="M11" s="262"/>
    </row>
    <row r="12" spans="1:20" ht="20.100000000000001" customHeight="1">
      <c r="G12" s="120" t="s">
        <v>228</v>
      </c>
      <c r="H12" s="860">
        <f>C4</f>
        <v>0</v>
      </c>
      <c r="I12" s="861"/>
      <c r="J12" s="861"/>
      <c r="K12" s="861"/>
      <c r="L12" s="861"/>
      <c r="M12" s="862"/>
    </row>
    <row r="13" spans="1:20" ht="20.100000000000001" customHeight="1">
      <c r="G13" s="863" t="s">
        <v>241</v>
      </c>
      <c r="H13" s="866" t="s">
        <v>227</v>
      </c>
      <c r="I13" s="851"/>
      <c r="J13" s="851"/>
      <c r="K13" s="867" t="s">
        <v>226</v>
      </c>
      <c r="L13" s="867"/>
      <c r="M13" s="852"/>
    </row>
    <row r="14" spans="1:20" ht="20.100000000000001" customHeight="1">
      <c r="G14" s="864"/>
      <c r="H14" s="853">
        <f>C5</f>
        <v>0</v>
      </c>
      <c r="I14" s="851"/>
      <c r="J14" s="851"/>
      <c r="K14" s="851">
        <f>C6</f>
        <v>0</v>
      </c>
      <c r="L14" s="851"/>
      <c r="M14" s="852"/>
    </row>
    <row r="15" spans="1:20" ht="20.100000000000001" customHeight="1">
      <c r="G15" s="864"/>
      <c r="H15" s="853">
        <f>C7</f>
        <v>0</v>
      </c>
      <c r="I15" s="851"/>
      <c r="J15" s="851"/>
      <c r="K15" s="851">
        <f>C8</f>
        <v>0</v>
      </c>
      <c r="L15" s="851"/>
      <c r="M15" s="852"/>
    </row>
    <row r="16" spans="1:20" ht="20.100000000000001" customHeight="1">
      <c r="G16" s="865"/>
      <c r="H16" s="853">
        <f>C9</f>
        <v>0</v>
      </c>
      <c r="I16" s="851"/>
      <c r="J16" s="851"/>
      <c r="K16" s="854">
        <f>C10</f>
        <v>0</v>
      </c>
      <c r="L16" s="854"/>
      <c r="M16" s="852"/>
    </row>
    <row r="17" spans="7:13" ht="20.100000000000001" customHeight="1">
      <c r="G17" s="86" t="s">
        <v>225</v>
      </c>
      <c r="H17" s="86"/>
      <c r="I17" s="86"/>
      <c r="J17" s="86"/>
      <c r="K17" s="87"/>
      <c r="L17" s="87"/>
      <c r="M17" s="87"/>
    </row>
    <row r="18" spans="7:13" ht="20.100000000000001" customHeight="1">
      <c r="G18" s="86" t="s">
        <v>224</v>
      </c>
      <c r="H18" s="86"/>
      <c r="I18" s="86"/>
      <c r="J18" s="86"/>
      <c r="K18" s="87"/>
      <c r="L18" s="87"/>
      <c r="M18" s="87"/>
    </row>
    <row r="19" spans="7:13" ht="20.100000000000001" customHeight="1">
      <c r="G19" s="855" t="s">
        <v>394</v>
      </c>
      <c r="H19" s="856"/>
      <c r="I19" s="856"/>
      <c r="J19" s="856"/>
      <c r="K19" s="856"/>
      <c r="L19" s="856"/>
      <c r="M19" s="856"/>
    </row>
    <row r="20" spans="7:13" ht="20.100000000000001" customHeight="1">
      <c r="G20" s="846" t="s">
        <v>445</v>
      </c>
      <c r="H20" s="847"/>
      <c r="I20" s="847"/>
      <c r="J20" s="847"/>
      <c r="K20" s="847"/>
      <c r="L20" s="847"/>
      <c r="M20" s="847"/>
    </row>
    <row r="21" spans="7:13" ht="20.100000000000001" customHeight="1">
      <c r="G21" s="259" t="s">
        <v>446</v>
      </c>
      <c r="H21" s="245"/>
      <c r="I21" s="245"/>
      <c r="J21" s="245"/>
      <c r="K21" s="245"/>
      <c r="L21" s="245"/>
      <c r="M21" s="245"/>
    </row>
    <row r="22" spans="7:13" ht="20.100000000000001" customHeight="1">
      <c r="G22" s="848" t="s">
        <v>444</v>
      </c>
      <c r="H22" s="510"/>
      <c r="I22" s="510"/>
      <c r="J22" s="510"/>
      <c r="K22" s="510"/>
      <c r="L22" s="510"/>
      <c r="M22" s="510"/>
    </row>
    <row r="23" spans="7:13" ht="20.100000000000001" customHeight="1">
      <c r="G23" s="88" t="s">
        <v>223</v>
      </c>
      <c r="H23" s="87"/>
      <c r="I23" s="87"/>
      <c r="J23" s="87"/>
      <c r="K23" s="87"/>
      <c r="L23" s="87"/>
      <c r="M23" s="87"/>
    </row>
    <row r="24" spans="7:13" ht="20.100000000000001" customHeight="1">
      <c r="G24" s="138" t="s">
        <v>393</v>
      </c>
      <c r="H24" s="86"/>
      <c r="I24" s="86"/>
      <c r="J24" s="86"/>
      <c r="K24" s="86"/>
      <c r="L24" s="86"/>
      <c r="M24" s="86"/>
    </row>
  </sheetData>
  <sheetProtection sheet="1" objects="1" scenarios="1" insertColumns="0" insertRows="0"/>
  <protectedRanges>
    <protectedRange sqref="C3:C10" name="範囲1"/>
  </protectedRanges>
  <mergeCells count="20">
    <mergeCell ref="G20:M20"/>
    <mergeCell ref="G22:M22"/>
    <mergeCell ref="G7:M9"/>
    <mergeCell ref="K14:M14"/>
    <mergeCell ref="H15:J15"/>
    <mergeCell ref="K15:M15"/>
    <mergeCell ref="H16:J16"/>
    <mergeCell ref="K16:M16"/>
    <mergeCell ref="G19:M19"/>
    <mergeCell ref="H10:M10"/>
    <mergeCell ref="H12:M12"/>
    <mergeCell ref="G13:G16"/>
    <mergeCell ref="H13:J13"/>
    <mergeCell ref="K13:M13"/>
    <mergeCell ref="H14:J14"/>
    <mergeCell ref="A3:B3"/>
    <mergeCell ref="A4:B4"/>
    <mergeCell ref="A5:A10"/>
    <mergeCell ref="G5:M5"/>
    <mergeCell ref="G6:M6"/>
  </mergeCells>
  <phoneticPr fontId="6"/>
  <conditionalFormatting sqref="I11">
    <cfRule type="expression" dxfId="1" priority="2">
      <formula>$C$3="新規"</formula>
    </cfRule>
  </conditionalFormatting>
  <conditionalFormatting sqref="L11">
    <cfRule type="expression" dxfId="0" priority="1">
      <formula>$C$3="変更"</formula>
    </cfRule>
  </conditionalFormatting>
  <dataValidations count="2">
    <dataValidation type="list" allowBlank="1" showInputMessage="1" showErrorMessage="1" sqref="C3">
      <formula1>"新規,変更"</formula1>
    </dataValidation>
    <dataValidation type="list" allowBlank="1" showInputMessage="1" showErrorMessage="1" sqref="C5 C7 C9">
      <formula1>"保健師,助産師,看護師又は准看護師"</formula1>
    </dataValidation>
  </dataValidations>
  <printOptions horizontalCentered="1"/>
  <pageMargins left="0.23622047244094491" right="0.23622047244094491" top="0.74803149606299213" bottom="0.74803149606299213"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4" tint="0.79998168889431442"/>
  </sheetPr>
  <dimension ref="A1:BA49"/>
  <sheetViews>
    <sheetView showZeros="0" zoomScaleNormal="100" workbookViewId="0">
      <selection activeCell="M3" sqref="M3"/>
    </sheetView>
  </sheetViews>
  <sheetFormatPr defaultRowHeight="20.100000000000001" customHeight="1"/>
  <cols>
    <col min="1" max="1" width="3.375" customWidth="1"/>
    <col min="2" max="2" width="14" bestFit="1" customWidth="1"/>
    <col min="3" max="3" width="25.625" customWidth="1"/>
    <col min="4" max="5" width="18.625" customWidth="1"/>
    <col min="6" max="6" width="22" customWidth="1"/>
    <col min="7" max="56" width="2" customWidth="1"/>
    <col min="57" max="58" width="25.625" customWidth="1"/>
  </cols>
  <sheetData>
    <row r="1" spans="1:53" ht="20.100000000000001" customHeight="1" thickBot="1">
      <c r="A1" s="107" t="s">
        <v>271</v>
      </c>
      <c r="D1" s="135" t="s">
        <v>507</v>
      </c>
      <c r="G1" s="511" t="s">
        <v>83</v>
      </c>
      <c r="H1" s="511"/>
      <c r="I1" s="511"/>
      <c r="J1" s="511"/>
      <c r="K1" s="511"/>
      <c r="L1" s="511"/>
      <c r="M1" s="511"/>
      <c r="N1" s="511"/>
      <c r="O1" s="511"/>
      <c r="P1" s="511"/>
      <c r="Q1" s="511"/>
      <c r="R1" s="511"/>
      <c r="S1" s="511"/>
      <c r="T1" s="511"/>
      <c r="U1" s="511"/>
      <c r="V1" s="511"/>
      <c r="W1" s="511"/>
      <c r="X1" s="511"/>
      <c r="Y1" s="511"/>
      <c r="Z1" s="511"/>
      <c r="AA1" s="511"/>
      <c r="AB1" s="511"/>
      <c r="AC1" s="511"/>
      <c r="AD1" s="511"/>
      <c r="AE1" s="511"/>
      <c r="AF1" s="511"/>
      <c r="AG1" s="511"/>
      <c r="AH1" s="511"/>
      <c r="AI1" s="511"/>
      <c r="AJ1" s="511"/>
      <c r="AK1" s="511"/>
      <c r="AL1" s="511"/>
      <c r="AM1" s="511"/>
      <c r="AN1" s="511"/>
      <c r="AO1" s="511"/>
      <c r="AP1" s="511"/>
      <c r="AQ1" s="511"/>
      <c r="AR1" s="511"/>
      <c r="AS1" s="511"/>
      <c r="AT1" s="511"/>
      <c r="AU1" s="511"/>
      <c r="AV1" s="511"/>
      <c r="AW1" s="511"/>
      <c r="AX1" s="511"/>
      <c r="AY1" s="511"/>
      <c r="AZ1" s="511"/>
      <c r="BA1" s="511"/>
    </row>
    <row r="2" spans="1:53" ht="20.100000000000001" customHeight="1">
      <c r="A2" s="490" t="s">
        <v>378</v>
      </c>
      <c r="B2" s="491"/>
      <c r="C2" s="491"/>
      <c r="D2" s="364">
        <v>45955</v>
      </c>
      <c r="E2" s="417"/>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row>
    <row r="3" spans="1:53" ht="20.100000000000001" customHeight="1">
      <c r="A3" s="483" t="s">
        <v>265</v>
      </c>
      <c r="B3" s="484"/>
      <c r="C3" s="484"/>
      <c r="D3" s="302" t="s">
        <v>499</v>
      </c>
      <c r="E3" s="418"/>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05"/>
      <c r="AN3" s="105"/>
      <c r="AO3" s="512">
        <f>E2</f>
        <v>0</v>
      </c>
      <c r="AP3" s="512"/>
      <c r="AQ3" s="512"/>
      <c r="AR3" s="512"/>
      <c r="AS3" s="512"/>
      <c r="AT3" s="512"/>
      <c r="AU3" s="512"/>
      <c r="AV3" s="512"/>
      <c r="AW3" s="512"/>
      <c r="AX3" s="512"/>
      <c r="AY3" s="512"/>
      <c r="AZ3" s="512"/>
      <c r="BA3" s="1"/>
    </row>
    <row r="4" spans="1:53" ht="20.100000000000001" customHeight="1">
      <c r="A4" s="483" t="s">
        <v>266</v>
      </c>
      <c r="B4" s="484"/>
      <c r="C4" s="484"/>
      <c r="D4" s="302" t="s">
        <v>500</v>
      </c>
      <c r="E4" s="419"/>
      <c r="G4" s="1"/>
      <c r="H4" s="1" t="s">
        <v>82</v>
      </c>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row>
    <row r="5" spans="1:53" ht="20.100000000000001" customHeight="1">
      <c r="A5" s="483" t="s">
        <v>267</v>
      </c>
      <c r="B5" s="484"/>
      <c r="C5" s="484"/>
      <c r="D5" s="302" t="s">
        <v>501</v>
      </c>
      <c r="E5" s="420"/>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row>
    <row r="6" spans="1:53" ht="20.100000000000001" customHeight="1">
      <c r="A6" s="483" t="s">
        <v>278</v>
      </c>
      <c r="B6" s="484"/>
      <c r="C6" s="484"/>
      <c r="D6" s="302" t="s">
        <v>502</v>
      </c>
      <c r="E6" s="421"/>
      <c r="G6" s="1"/>
      <c r="H6" s="1"/>
      <c r="I6" s="1"/>
      <c r="J6" s="1"/>
      <c r="K6" s="1"/>
      <c r="L6" s="1"/>
      <c r="M6" s="1"/>
      <c r="N6" s="1"/>
      <c r="O6" s="1"/>
      <c r="P6" s="1"/>
      <c r="Q6" s="1"/>
      <c r="R6" s="1"/>
      <c r="S6" s="1"/>
      <c r="T6" s="1"/>
      <c r="U6" s="1"/>
      <c r="V6" s="1"/>
      <c r="W6" s="1"/>
      <c r="X6" s="1"/>
      <c r="Y6" s="1" t="s">
        <v>10</v>
      </c>
      <c r="Z6" s="1"/>
      <c r="AA6" s="1"/>
      <c r="AB6" s="1"/>
      <c r="AC6" s="1"/>
      <c r="AD6" s="1" t="s">
        <v>1</v>
      </c>
      <c r="AE6" s="1"/>
      <c r="AF6" s="1"/>
      <c r="AG6" s="1"/>
      <c r="AH6" s="513">
        <f>E6</f>
        <v>0</v>
      </c>
      <c r="AI6" s="513"/>
      <c r="AJ6" s="513"/>
      <c r="AK6" s="513"/>
      <c r="AL6" s="513"/>
      <c r="AM6" s="513"/>
      <c r="AN6" s="513"/>
      <c r="AO6" s="513"/>
      <c r="AP6" s="513"/>
      <c r="AQ6" s="513"/>
      <c r="AR6" s="513"/>
      <c r="AS6" s="513"/>
      <c r="AT6" s="513"/>
      <c r="AU6" s="513"/>
      <c r="AV6" s="513"/>
      <c r="AW6" s="513"/>
      <c r="AX6" s="513"/>
      <c r="AY6" s="513"/>
      <c r="AZ6" s="513"/>
      <c r="BA6" s="1"/>
    </row>
    <row r="7" spans="1:53" ht="20.100000000000001" customHeight="1">
      <c r="A7" s="483" t="s">
        <v>268</v>
      </c>
      <c r="B7" s="484"/>
      <c r="C7" s="484"/>
      <c r="D7" s="302" t="s">
        <v>503</v>
      </c>
      <c r="E7" s="419"/>
      <c r="G7" s="1"/>
      <c r="H7" s="1"/>
      <c r="I7" s="1"/>
      <c r="J7" s="1"/>
      <c r="K7" s="1"/>
      <c r="L7" s="1"/>
      <c r="M7" s="1"/>
      <c r="N7" s="1"/>
      <c r="O7" s="1"/>
      <c r="P7" s="1"/>
      <c r="Q7" s="1"/>
      <c r="R7" s="1"/>
      <c r="S7" s="1"/>
      <c r="T7" s="1"/>
      <c r="U7" s="1"/>
      <c r="V7" s="1"/>
      <c r="W7" s="1"/>
      <c r="X7" s="1"/>
      <c r="Y7" s="1"/>
      <c r="Z7" s="1"/>
      <c r="AA7" s="1"/>
      <c r="AB7" s="1"/>
      <c r="AC7" s="1"/>
      <c r="AD7" s="1" t="s">
        <v>2</v>
      </c>
      <c r="AE7" s="1"/>
      <c r="AF7" s="1"/>
      <c r="AG7" s="1"/>
      <c r="AH7" s="514">
        <f>E3</f>
        <v>0</v>
      </c>
      <c r="AI7" s="514"/>
      <c r="AJ7" s="514"/>
      <c r="AK7" s="514"/>
      <c r="AL7" s="514"/>
      <c r="AM7" s="514"/>
      <c r="AN7" s="514"/>
      <c r="AO7" s="514"/>
      <c r="AP7" s="514"/>
      <c r="AQ7" s="514"/>
      <c r="AR7" s="514"/>
      <c r="AS7" s="514"/>
      <c r="AT7" s="514"/>
      <c r="AU7" s="514"/>
      <c r="AV7" s="514"/>
      <c r="AW7" s="514"/>
      <c r="AX7" s="514"/>
      <c r="AY7" s="514"/>
      <c r="AZ7" s="514"/>
      <c r="BA7" s="1"/>
    </row>
    <row r="8" spans="1:53" ht="20.100000000000001" customHeight="1">
      <c r="A8" s="483" t="s">
        <v>269</v>
      </c>
      <c r="B8" s="484"/>
      <c r="C8" s="484"/>
      <c r="D8" s="302" t="s">
        <v>503</v>
      </c>
      <c r="E8" s="419"/>
      <c r="G8" s="1"/>
      <c r="H8" s="1"/>
      <c r="I8" s="1"/>
      <c r="J8" s="1"/>
      <c r="K8" s="1"/>
      <c r="L8" s="1"/>
      <c r="M8" s="1"/>
      <c r="N8" s="1"/>
      <c r="O8" s="1"/>
      <c r="P8" s="1"/>
      <c r="Q8" s="1"/>
      <c r="R8" s="1"/>
      <c r="S8" s="1"/>
      <c r="T8" s="1"/>
      <c r="U8" s="1"/>
      <c r="V8" s="1"/>
      <c r="W8" s="1"/>
      <c r="X8" s="1"/>
      <c r="Y8" s="1"/>
      <c r="Z8" s="1"/>
      <c r="AA8" s="1"/>
      <c r="AB8" s="1"/>
      <c r="AC8" s="1"/>
      <c r="AD8" s="1" t="s">
        <v>0</v>
      </c>
      <c r="AE8" s="1"/>
      <c r="AF8" s="1"/>
      <c r="AG8" s="1"/>
      <c r="AH8" s="514">
        <f>E10</f>
        <v>0</v>
      </c>
      <c r="AI8" s="514"/>
      <c r="AJ8" s="514"/>
      <c r="AK8" s="514"/>
      <c r="AL8" s="514"/>
      <c r="AM8" s="514"/>
      <c r="AN8" s="514"/>
      <c r="AO8" s="514"/>
      <c r="AP8" s="514"/>
      <c r="AQ8" s="514"/>
      <c r="AR8" s="514"/>
      <c r="AS8" s="514"/>
      <c r="AT8" s="514"/>
      <c r="AU8" s="514"/>
      <c r="AV8" s="514"/>
      <c r="AW8" s="514"/>
      <c r="AX8" s="514"/>
      <c r="AY8" s="514"/>
      <c r="AZ8" s="514"/>
      <c r="BA8" s="1"/>
    </row>
    <row r="9" spans="1:53" ht="20.100000000000001" customHeight="1">
      <c r="A9" s="483" t="s">
        <v>276</v>
      </c>
      <c r="B9" s="484"/>
      <c r="C9" s="484"/>
      <c r="D9" s="302" t="s">
        <v>504</v>
      </c>
      <c r="E9" s="419"/>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row>
    <row r="10" spans="1:53" ht="20.100000000000001" customHeight="1" thickBot="1">
      <c r="A10" s="492" t="s">
        <v>275</v>
      </c>
      <c r="B10" s="487"/>
      <c r="C10" s="487"/>
      <c r="D10" s="365" t="s">
        <v>505</v>
      </c>
      <c r="E10" s="422"/>
      <c r="G10" s="1"/>
      <c r="H10" s="1" t="s">
        <v>84</v>
      </c>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row>
    <row r="11" spans="1:53" ht="20.100000000000001" customHeight="1">
      <c r="E11" s="135"/>
      <c r="G11" s="1" t="s">
        <v>66</v>
      </c>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row>
    <row r="12" spans="1:53" ht="20.100000000000001" customHeight="1" thickBot="1">
      <c r="A12" s="107" t="s">
        <v>270</v>
      </c>
      <c r="E12" s="135"/>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row>
    <row r="13" spans="1:53" ht="20.100000000000001" customHeight="1">
      <c r="A13" s="490" t="s">
        <v>113</v>
      </c>
      <c r="B13" s="491"/>
      <c r="C13" s="491"/>
      <c r="D13" s="366" t="s">
        <v>508</v>
      </c>
      <c r="E13" s="423"/>
      <c r="G13" s="515" t="s">
        <v>3</v>
      </c>
      <c r="H13" s="516"/>
      <c r="I13" s="521" t="s">
        <v>89</v>
      </c>
      <c r="J13" s="521"/>
      <c r="K13" s="521"/>
      <c r="L13" s="521"/>
      <c r="M13" s="521"/>
      <c r="N13" s="521"/>
      <c r="O13" s="521"/>
      <c r="P13" s="522">
        <f>E4</f>
        <v>0</v>
      </c>
      <c r="Q13" s="523"/>
      <c r="R13" s="523"/>
      <c r="S13" s="523"/>
      <c r="T13" s="523"/>
      <c r="U13" s="523"/>
      <c r="V13" s="523"/>
      <c r="W13" s="523"/>
      <c r="X13" s="523"/>
      <c r="Y13" s="523"/>
      <c r="Z13" s="523"/>
      <c r="AA13" s="523"/>
      <c r="AB13" s="523"/>
      <c r="AC13" s="523"/>
      <c r="AD13" s="523"/>
      <c r="AE13" s="523"/>
      <c r="AF13" s="523"/>
      <c r="AG13" s="523"/>
      <c r="AH13" s="523"/>
      <c r="AI13" s="523"/>
      <c r="AJ13" s="523"/>
      <c r="AK13" s="523"/>
      <c r="AL13" s="523"/>
      <c r="AM13" s="523"/>
      <c r="AN13" s="523"/>
      <c r="AO13" s="523"/>
      <c r="AP13" s="523"/>
      <c r="AQ13" s="523"/>
      <c r="AR13" s="523"/>
      <c r="AS13" s="523"/>
      <c r="AT13" s="523"/>
      <c r="AU13" s="523"/>
      <c r="AV13" s="523"/>
      <c r="AW13" s="523"/>
      <c r="AX13" s="523"/>
      <c r="AY13" s="524"/>
      <c r="AZ13" s="130"/>
      <c r="BA13" s="130"/>
    </row>
    <row r="14" spans="1:53" ht="20.100000000000001" customHeight="1">
      <c r="A14" s="483" t="s">
        <v>265</v>
      </c>
      <c r="B14" s="484"/>
      <c r="C14" s="484"/>
      <c r="D14" s="302" t="s">
        <v>509</v>
      </c>
      <c r="E14" s="419"/>
      <c r="G14" s="517"/>
      <c r="H14" s="518"/>
      <c r="I14" s="525" t="s">
        <v>4</v>
      </c>
      <c r="J14" s="525"/>
      <c r="K14" s="525"/>
      <c r="L14" s="525"/>
      <c r="M14" s="525"/>
      <c r="N14" s="525"/>
      <c r="O14" s="525"/>
      <c r="P14" s="526">
        <f>E3</f>
        <v>0</v>
      </c>
      <c r="Q14" s="527"/>
      <c r="R14" s="527"/>
      <c r="S14" s="527"/>
      <c r="T14" s="527"/>
      <c r="U14" s="527"/>
      <c r="V14" s="527"/>
      <c r="W14" s="527"/>
      <c r="X14" s="527"/>
      <c r="Y14" s="527"/>
      <c r="Z14" s="527"/>
      <c r="AA14" s="527"/>
      <c r="AB14" s="527"/>
      <c r="AC14" s="527"/>
      <c r="AD14" s="527"/>
      <c r="AE14" s="527"/>
      <c r="AF14" s="527"/>
      <c r="AG14" s="527"/>
      <c r="AH14" s="527"/>
      <c r="AI14" s="527"/>
      <c r="AJ14" s="527"/>
      <c r="AK14" s="527"/>
      <c r="AL14" s="527"/>
      <c r="AM14" s="527"/>
      <c r="AN14" s="527"/>
      <c r="AO14" s="527"/>
      <c r="AP14" s="527"/>
      <c r="AQ14" s="527"/>
      <c r="AR14" s="527"/>
      <c r="AS14" s="527"/>
      <c r="AT14" s="527"/>
      <c r="AU14" s="527"/>
      <c r="AV14" s="527"/>
      <c r="AW14" s="527"/>
      <c r="AX14" s="527"/>
      <c r="AY14" s="528"/>
      <c r="AZ14" s="1"/>
      <c r="BA14" s="1"/>
    </row>
    <row r="15" spans="1:53" ht="20.100000000000001" customHeight="1">
      <c r="A15" s="483" t="s">
        <v>266</v>
      </c>
      <c r="B15" s="484"/>
      <c r="C15" s="484"/>
      <c r="D15" s="302" t="s">
        <v>510</v>
      </c>
      <c r="E15" s="419"/>
      <c r="G15" s="517"/>
      <c r="H15" s="518"/>
      <c r="I15" s="525" t="s">
        <v>5</v>
      </c>
      <c r="J15" s="525"/>
      <c r="K15" s="525"/>
      <c r="L15" s="525"/>
      <c r="M15" s="525"/>
      <c r="N15" s="525"/>
      <c r="O15" s="525"/>
      <c r="P15" s="529" t="str">
        <f>IF(E5="","",E5)</f>
        <v/>
      </c>
      <c r="Q15" s="529"/>
      <c r="R15" s="529"/>
      <c r="S15" s="529"/>
      <c r="T15" s="529"/>
      <c r="U15" s="529"/>
      <c r="V15" s="529"/>
      <c r="W15" s="529"/>
      <c r="X15" s="529"/>
      <c r="Y15" s="529"/>
      <c r="Z15" s="529"/>
      <c r="AA15" s="529"/>
      <c r="AB15" s="529"/>
      <c r="AC15" s="529"/>
      <c r="AD15" s="529"/>
      <c r="AE15" s="529"/>
      <c r="AF15" s="529"/>
      <c r="AG15" s="529"/>
      <c r="AH15" s="529"/>
      <c r="AI15" s="529"/>
      <c r="AJ15" s="529"/>
      <c r="AK15" s="529"/>
      <c r="AL15" s="529"/>
      <c r="AM15" s="529"/>
      <c r="AN15" s="529"/>
      <c r="AO15" s="529"/>
      <c r="AP15" s="529"/>
      <c r="AQ15" s="529"/>
      <c r="AR15" s="529"/>
      <c r="AS15" s="529"/>
      <c r="AT15" s="529"/>
      <c r="AU15" s="529"/>
      <c r="AV15" s="529"/>
      <c r="AW15" s="529"/>
      <c r="AX15" s="529"/>
      <c r="AY15" s="530"/>
      <c r="AZ15" s="1"/>
      <c r="BA15" s="1"/>
    </row>
    <row r="16" spans="1:53" ht="20.100000000000001" customHeight="1">
      <c r="A16" s="483" t="s">
        <v>267</v>
      </c>
      <c r="B16" s="484"/>
      <c r="C16" s="484"/>
      <c r="D16" s="302" t="s">
        <v>511</v>
      </c>
      <c r="E16" s="420"/>
      <c r="G16" s="517"/>
      <c r="H16" s="518"/>
      <c r="I16" s="525"/>
      <c r="J16" s="525"/>
      <c r="K16" s="525"/>
      <c r="L16" s="525"/>
      <c r="M16" s="525"/>
      <c r="N16" s="525"/>
      <c r="O16" s="525"/>
      <c r="P16" s="531">
        <f>E6</f>
        <v>0</v>
      </c>
      <c r="Q16" s="531"/>
      <c r="R16" s="531"/>
      <c r="S16" s="531"/>
      <c r="T16" s="531"/>
      <c r="U16" s="531"/>
      <c r="V16" s="531"/>
      <c r="W16" s="531"/>
      <c r="X16" s="531"/>
      <c r="Y16" s="531"/>
      <c r="Z16" s="531"/>
      <c r="AA16" s="531"/>
      <c r="AB16" s="531"/>
      <c r="AC16" s="531"/>
      <c r="AD16" s="531"/>
      <c r="AE16" s="531"/>
      <c r="AF16" s="531"/>
      <c r="AG16" s="531"/>
      <c r="AH16" s="531"/>
      <c r="AI16" s="531"/>
      <c r="AJ16" s="531"/>
      <c r="AK16" s="531"/>
      <c r="AL16" s="531"/>
      <c r="AM16" s="531"/>
      <c r="AN16" s="531"/>
      <c r="AO16" s="531"/>
      <c r="AP16" s="531"/>
      <c r="AQ16" s="531"/>
      <c r="AR16" s="531"/>
      <c r="AS16" s="531"/>
      <c r="AT16" s="531"/>
      <c r="AU16" s="531"/>
      <c r="AV16" s="531"/>
      <c r="AW16" s="531"/>
      <c r="AX16" s="531"/>
      <c r="AY16" s="532"/>
      <c r="AZ16" s="1"/>
      <c r="BA16" s="1"/>
    </row>
    <row r="17" spans="1:53" ht="20.100000000000001" customHeight="1">
      <c r="A17" s="483" t="s">
        <v>112</v>
      </c>
      <c r="B17" s="484"/>
      <c r="C17" s="484"/>
      <c r="D17" s="302" t="s">
        <v>512</v>
      </c>
      <c r="E17" s="421"/>
      <c r="G17" s="517"/>
      <c r="H17" s="518"/>
      <c r="I17" s="525" t="s">
        <v>6</v>
      </c>
      <c r="J17" s="525"/>
      <c r="K17" s="525"/>
      <c r="L17" s="525"/>
      <c r="M17" s="525"/>
      <c r="N17" s="525"/>
      <c r="O17" s="525"/>
      <c r="P17" s="526">
        <f>E7</f>
        <v>0</v>
      </c>
      <c r="Q17" s="527"/>
      <c r="R17" s="527"/>
      <c r="S17" s="527"/>
      <c r="T17" s="527"/>
      <c r="U17" s="527"/>
      <c r="V17" s="527"/>
      <c r="W17" s="527"/>
      <c r="X17" s="527"/>
      <c r="Y17" s="527"/>
      <c r="Z17" s="527"/>
      <c r="AA17" s="527"/>
      <c r="AB17" s="527"/>
      <c r="AC17" s="533"/>
      <c r="AD17" s="525" t="s">
        <v>247</v>
      </c>
      <c r="AE17" s="525"/>
      <c r="AF17" s="525"/>
      <c r="AG17" s="525"/>
      <c r="AH17" s="525"/>
      <c r="AI17" s="525"/>
      <c r="AJ17" s="525"/>
      <c r="AK17" s="526">
        <f>E8</f>
        <v>0</v>
      </c>
      <c r="AL17" s="527"/>
      <c r="AM17" s="527"/>
      <c r="AN17" s="527"/>
      <c r="AO17" s="527"/>
      <c r="AP17" s="527"/>
      <c r="AQ17" s="527"/>
      <c r="AR17" s="527"/>
      <c r="AS17" s="527"/>
      <c r="AT17" s="527"/>
      <c r="AU17" s="527"/>
      <c r="AV17" s="527"/>
      <c r="AW17" s="527"/>
      <c r="AX17" s="527"/>
      <c r="AY17" s="528"/>
      <c r="AZ17" s="1"/>
      <c r="BA17" s="1"/>
    </row>
    <row r="18" spans="1:53" ht="20.100000000000001" customHeight="1">
      <c r="A18" s="483" t="s">
        <v>268</v>
      </c>
      <c r="B18" s="484"/>
      <c r="C18" s="484"/>
      <c r="D18" s="302" t="s">
        <v>513</v>
      </c>
      <c r="E18" s="419"/>
      <c r="G18" s="519"/>
      <c r="H18" s="520"/>
      <c r="I18" s="534" t="s">
        <v>44</v>
      </c>
      <c r="J18" s="535"/>
      <c r="K18" s="535"/>
      <c r="L18" s="535"/>
      <c r="M18" s="535"/>
      <c r="N18" s="535"/>
      <c r="O18" s="536"/>
      <c r="P18" s="537" t="str">
        <f>E9&amp;"・"&amp;E10</f>
        <v>・</v>
      </c>
      <c r="Q18" s="538"/>
      <c r="R18" s="538"/>
      <c r="S18" s="538"/>
      <c r="T18" s="538"/>
      <c r="U18" s="538"/>
      <c r="V18" s="538"/>
      <c r="W18" s="538"/>
      <c r="X18" s="538"/>
      <c r="Y18" s="538"/>
      <c r="Z18" s="538"/>
      <c r="AA18" s="538"/>
      <c r="AB18" s="538"/>
      <c r="AC18" s="538"/>
      <c r="AD18" s="538"/>
      <c r="AE18" s="538"/>
      <c r="AF18" s="538"/>
      <c r="AG18" s="538"/>
      <c r="AH18" s="538"/>
      <c r="AI18" s="538"/>
      <c r="AJ18" s="538"/>
      <c r="AK18" s="538"/>
      <c r="AL18" s="538"/>
      <c r="AM18" s="538"/>
      <c r="AN18" s="538"/>
      <c r="AO18" s="538"/>
      <c r="AP18" s="538"/>
      <c r="AQ18" s="538"/>
      <c r="AR18" s="538"/>
      <c r="AS18" s="538"/>
      <c r="AT18" s="538"/>
      <c r="AU18" s="538"/>
      <c r="AV18" s="538"/>
      <c r="AW18" s="538"/>
      <c r="AX18" s="538"/>
      <c r="AY18" s="539"/>
      <c r="AZ18" s="1"/>
      <c r="BA18" s="1"/>
    </row>
    <row r="19" spans="1:53" ht="20.100000000000001" customHeight="1">
      <c r="A19" s="483" t="s">
        <v>269</v>
      </c>
      <c r="B19" s="484"/>
      <c r="C19" s="484"/>
      <c r="D19" s="302" t="s">
        <v>513</v>
      </c>
      <c r="E19" s="419"/>
      <c r="G19" s="515" t="s">
        <v>67</v>
      </c>
      <c r="H19" s="516"/>
      <c r="I19" s="521" t="s">
        <v>89</v>
      </c>
      <c r="J19" s="521"/>
      <c r="K19" s="521"/>
      <c r="L19" s="521"/>
      <c r="M19" s="521"/>
      <c r="N19" s="521"/>
      <c r="O19" s="521"/>
      <c r="P19" s="555">
        <f>E15</f>
        <v>0</v>
      </c>
      <c r="Q19" s="555"/>
      <c r="R19" s="555"/>
      <c r="S19" s="555"/>
      <c r="T19" s="555"/>
      <c r="U19" s="555"/>
      <c r="V19" s="555"/>
      <c r="W19" s="555"/>
      <c r="X19" s="555"/>
      <c r="Y19" s="555"/>
      <c r="Z19" s="555"/>
      <c r="AA19" s="555"/>
      <c r="AB19" s="555"/>
      <c r="AC19" s="555"/>
      <c r="AD19" s="555"/>
      <c r="AE19" s="555"/>
      <c r="AF19" s="555"/>
      <c r="AG19" s="555"/>
      <c r="AH19" s="555"/>
      <c r="AI19" s="555"/>
      <c r="AJ19" s="555"/>
      <c r="AK19" s="555"/>
      <c r="AL19" s="555"/>
      <c r="AM19" s="555"/>
      <c r="AN19" s="555"/>
      <c r="AO19" s="555"/>
      <c r="AP19" s="555"/>
      <c r="AQ19" s="555"/>
      <c r="AR19" s="555"/>
      <c r="AS19" s="555"/>
      <c r="AT19" s="555"/>
      <c r="AU19" s="555"/>
      <c r="AV19" s="555"/>
      <c r="AW19" s="555"/>
      <c r="AX19" s="555"/>
      <c r="AY19" s="556"/>
      <c r="AZ19" s="130"/>
      <c r="BA19" s="130"/>
    </row>
    <row r="20" spans="1:53" ht="20.100000000000001" customHeight="1">
      <c r="A20" s="483" t="s">
        <v>277</v>
      </c>
      <c r="B20" s="484"/>
      <c r="C20" s="484"/>
      <c r="D20" s="302" t="s">
        <v>514</v>
      </c>
      <c r="E20" s="419"/>
      <c r="G20" s="517"/>
      <c r="H20" s="518"/>
      <c r="I20" s="525" t="s">
        <v>4</v>
      </c>
      <c r="J20" s="525"/>
      <c r="K20" s="525"/>
      <c r="L20" s="525"/>
      <c r="M20" s="525"/>
      <c r="N20" s="525"/>
      <c r="O20" s="525"/>
      <c r="P20" s="542">
        <f>E14</f>
        <v>0</v>
      </c>
      <c r="Q20" s="542"/>
      <c r="R20" s="542"/>
      <c r="S20" s="542"/>
      <c r="T20" s="542"/>
      <c r="U20" s="542"/>
      <c r="V20" s="542"/>
      <c r="W20" s="542"/>
      <c r="X20" s="542"/>
      <c r="Y20" s="542"/>
      <c r="Z20" s="542"/>
      <c r="AA20" s="542"/>
      <c r="AB20" s="542"/>
      <c r="AC20" s="542"/>
      <c r="AD20" s="542"/>
      <c r="AE20" s="542"/>
      <c r="AF20" s="542"/>
      <c r="AG20" s="542"/>
      <c r="AH20" s="542"/>
      <c r="AI20" s="542"/>
      <c r="AJ20" s="542"/>
      <c r="AK20" s="542"/>
      <c r="AL20" s="542"/>
      <c r="AM20" s="542"/>
      <c r="AN20" s="542"/>
      <c r="AO20" s="542"/>
      <c r="AP20" s="542"/>
      <c r="AQ20" s="542"/>
      <c r="AR20" s="542"/>
      <c r="AS20" s="542"/>
      <c r="AT20" s="542"/>
      <c r="AU20" s="542"/>
      <c r="AV20" s="542"/>
      <c r="AW20" s="542"/>
      <c r="AX20" s="542"/>
      <c r="AY20" s="545"/>
      <c r="AZ20" s="1"/>
      <c r="BA20" s="1"/>
    </row>
    <row r="21" spans="1:53" ht="20.100000000000001" customHeight="1">
      <c r="A21" s="483" t="s">
        <v>274</v>
      </c>
      <c r="B21" s="484"/>
      <c r="C21" s="484"/>
      <c r="D21" s="302" t="s">
        <v>515</v>
      </c>
      <c r="E21" s="419"/>
      <c r="G21" s="517"/>
      <c r="H21" s="518"/>
      <c r="I21" s="525" t="s">
        <v>5</v>
      </c>
      <c r="J21" s="525"/>
      <c r="K21" s="525"/>
      <c r="L21" s="525"/>
      <c r="M21" s="525"/>
      <c r="N21" s="525"/>
      <c r="O21" s="525"/>
      <c r="P21" s="529" t="str">
        <f>IF(E16="","",E16)</f>
        <v/>
      </c>
      <c r="Q21" s="529"/>
      <c r="R21" s="529"/>
      <c r="S21" s="529"/>
      <c r="T21" s="529"/>
      <c r="U21" s="529"/>
      <c r="V21" s="529"/>
      <c r="W21" s="529"/>
      <c r="X21" s="529"/>
      <c r="Y21" s="529"/>
      <c r="Z21" s="529"/>
      <c r="AA21" s="529"/>
      <c r="AB21" s="529"/>
      <c r="AC21" s="529"/>
      <c r="AD21" s="529"/>
      <c r="AE21" s="529"/>
      <c r="AF21" s="529"/>
      <c r="AG21" s="529"/>
      <c r="AH21" s="529"/>
      <c r="AI21" s="529"/>
      <c r="AJ21" s="529"/>
      <c r="AK21" s="529"/>
      <c r="AL21" s="529"/>
      <c r="AM21" s="529"/>
      <c r="AN21" s="529"/>
      <c r="AO21" s="529"/>
      <c r="AP21" s="529"/>
      <c r="AQ21" s="529"/>
      <c r="AR21" s="529"/>
      <c r="AS21" s="529"/>
      <c r="AT21" s="529"/>
      <c r="AU21" s="529"/>
      <c r="AV21" s="529"/>
      <c r="AW21" s="529"/>
      <c r="AX21" s="529"/>
      <c r="AY21" s="530"/>
      <c r="AZ21" s="1"/>
      <c r="BA21" s="1"/>
    </row>
    <row r="22" spans="1:53" ht="20.100000000000001" customHeight="1">
      <c r="A22" s="483" t="s">
        <v>273</v>
      </c>
      <c r="B22" s="484"/>
      <c r="C22" s="484"/>
      <c r="D22" s="302" t="s">
        <v>516</v>
      </c>
      <c r="E22" s="424"/>
      <c r="G22" s="517"/>
      <c r="H22" s="518"/>
      <c r="I22" s="525"/>
      <c r="J22" s="525"/>
      <c r="K22" s="525"/>
      <c r="L22" s="525"/>
      <c r="M22" s="525"/>
      <c r="N22" s="525"/>
      <c r="O22" s="525"/>
      <c r="P22" s="559">
        <f>E17</f>
        <v>0</v>
      </c>
      <c r="Q22" s="560"/>
      <c r="R22" s="560"/>
      <c r="S22" s="560"/>
      <c r="T22" s="560"/>
      <c r="U22" s="560"/>
      <c r="V22" s="560"/>
      <c r="W22" s="560"/>
      <c r="X22" s="560"/>
      <c r="Y22" s="560"/>
      <c r="Z22" s="560"/>
      <c r="AA22" s="560"/>
      <c r="AB22" s="560"/>
      <c r="AC22" s="560"/>
      <c r="AD22" s="560"/>
      <c r="AE22" s="560"/>
      <c r="AF22" s="560"/>
      <c r="AG22" s="560"/>
      <c r="AH22" s="560"/>
      <c r="AI22" s="560"/>
      <c r="AJ22" s="560"/>
      <c r="AK22" s="560"/>
      <c r="AL22" s="560"/>
      <c r="AM22" s="560"/>
      <c r="AN22" s="560"/>
      <c r="AO22" s="560"/>
      <c r="AP22" s="560"/>
      <c r="AQ22" s="560"/>
      <c r="AR22" s="560"/>
      <c r="AS22" s="560"/>
      <c r="AT22" s="560"/>
      <c r="AU22" s="560"/>
      <c r="AV22" s="560"/>
      <c r="AW22" s="560"/>
      <c r="AX22" s="560"/>
      <c r="AY22" s="561"/>
      <c r="AZ22" s="1"/>
      <c r="BA22" s="1"/>
    </row>
    <row r="23" spans="1:53" ht="20.100000000000001" customHeight="1">
      <c r="A23" s="485" t="s">
        <v>389</v>
      </c>
      <c r="B23" s="486"/>
      <c r="C23" s="486"/>
      <c r="D23" s="302" t="s">
        <v>503</v>
      </c>
      <c r="E23" s="419"/>
      <c r="G23" s="517"/>
      <c r="H23" s="518"/>
      <c r="I23" s="525" t="s">
        <v>6</v>
      </c>
      <c r="J23" s="525"/>
      <c r="K23" s="525"/>
      <c r="L23" s="525"/>
      <c r="M23" s="525"/>
      <c r="N23" s="525"/>
      <c r="O23" s="525"/>
      <c r="P23" s="526">
        <f>E18</f>
        <v>0</v>
      </c>
      <c r="Q23" s="527"/>
      <c r="R23" s="527"/>
      <c r="S23" s="527"/>
      <c r="T23" s="527"/>
      <c r="U23" s="527"/>
      <c r="V23" s="527"/>
      <c r="W23" s="527"/>
      <c r="X23" s="527"/>
      <c r="Y23" s="527"/>
      <c r="Z23" s="527"/>
      <c r="AA23" s="527"/>
      <c r="AB23" s="527"/>
      <c r="AC23" s="533"/>
      <c r="AD23" s="525" t="s">
        <v>247</v>
      </c>
      <c r="AE23" s="525"/>
      <c r="AF23" s="525"/>
      <c r="AG23" s="525"/>
      <c r="AH23" s="525"/>
      <c r="AI23" s="525"/>
      <c r="AJ23" s="525"/>
      <c r="AK23" s="526">
        <f>E19</f>
        <v>0</v>
      </c>
      <c r="AL23" s="527"/>
      <c r="AM23" s="527"/>
      <c r="AN23" s="527"/>
      <c r="AO23" s="527"/>
      <c r="AP23" s="527"/>
      <c r="AQ23" s="527"/>
      <c r="AR23" s="527"/>
      <c r="AS23" s="527"/>
      <c r="AT23" s="527"/>
      <c r="AU23" s="527"/>
      <c r="AV23" s="527"/>
      <c r="AW23" s="527"/>
      <c r="AX23" s="527"/>
      <c r="AY23" s="528"/>
      <c r="AZ23" s="1"/>
      <c r="BA23" s="1"/>
    </row>
    <row r="24" spans="1:53" ht="20.100000000000001" customHeight="1">
      <c r="A24" s="557" t="s">
        <v>370</v>
      </c>
      <c r="B24" s="484" t="s">
        <v>348</v>
      </c>
      <c r="C24" s="484"/>
      <c r="D24" s="302" t="s">
        <v>517</v>
      </c>
      <c r="E24" s="419"/>
      <c r="G24" s="519"/>
      <c r="H24" s="520"/>
      <c r="I24" s="534" t="s">
        <v>45</v>
      </c>
      <c r="J24" s="535"/>
      <c r="K24" s="535"/>
      <c r="L24" s="535"/>
      <c r="M24" s="535"/>
      <c r="N24" s="535"/>
      <c r="O24" s="536"/>
      <c r="P24" s="537" t="str">
        <f>E20&amp;"・"&amp;E21</f>
        <v>・</v>
      </c>
      <c r="Q24" s="538"/>
      <c r="R24" s="538"/>
      <c r="S24" s="538"/>
      <c r="T24" s="538"/>
      <c r="U24" s="538"/>
      <c r="V24" s="538"/>
      <c r="W24" s="538"/>
      <c r="X24" s="538"/>
      <c r="Y24" s="538"/>
      <c r="Z24" s="538"/>
      <c r="AA24" s="538"/>
      <c r="AB24" s="538"/>
      <c r="AC24" s="538"/>
      <c r="AD24" s="538"/>
      <c r="AE24" s="538"/>
      <c r="AF24" s="538"/>
      <c r="AG24" s="538"/>
      <c r="AH24" s="538"/>
      <c r="AI24" s="538"/>
      <c r="AJ24" s="538"/>
      <c r="AK24" s="538"/>
      <c r="AL24" s="538"/>
      <c r="AM24" s="538"/>
      <c r="AN24" s="538"/>
      <c r="AO24" s="538"/>
      <c r="AP24" s="538"/>
      <c r="AQ24" s="538"/>
      <c r="AR24" s="538"/>
      <c r="AS24" s="538"/>
      <c r="AT24" s="538"/>
      <c r="AU24" s="538"/>
      <c r="AV24" s="538"/>
      <c r="AW24" s="538"/>
      <c r="AX24" s="538"/>
      <c r="AY24" s="539"/>
      <c r="AZ24" s="1"/>
      <c r="BA24" s="1"/>
    </row>
    <row r="25" spans="1:53" ht="20.100000000000001" customHeight="1">
      <c r="A25" s="557"/>
      <c r="B25" s="484" t="s">
        <v>6</v>
      </c>
      <c r="C25" s="484"/>
      <c r="D25" s="302" t="s">
        <v>518</v>
      </c>
      <c r="E25" s="419"/>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row>
    <row r="26" spans="1:53" ht="20.100000000000001" customHeight="1">
      <c r="A26" s="557"/>
      <c r="B26" s="484" t="s">
        <v>62</v>
      </c>
      <c r="C26" s="484"/>
      <c r="D26" s="302" t="s">
        <v>518</v>
      </c>
      <c r="E26" s="419"/>
      <c r="G26" s="1" t="s">
        <v>43</v>
      </c>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row>
    <row r="27" spans="1:53" ht="20.100000000000001" customHeight="1">
      <c r="A27" s="557"/>
      <c r="B27" s="479" t="s">
        <v>369</v>
      </c>
      <c r="C27" s="479"/>
      <c r="D27" s="302" t="s">
        <v>519</v>
      </c>
      <c r="E27" s="419"/>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row>
    <row r="28" spans="1:53" ht="20.100000000000001" customHeight="1" thickBot="1">
      <c r="A28" s="558"/>
      <c r="B28" s="487" t="s">
        <v>368</v>
      </c>
      <c r="C28" s="487"/>
      <c r="D28" s="365"/>
      <c r="E28" s="422"/>
      <c r="G28" s="1"/>
      <c r="H28" s="553" t="str">
        <f>IF(E31="○","○","")</f>
        <v/>
      </c>
      <c r="I28" s="554"/>
      <c r="J28" s="555" t="s">
        <v>7</v>
      </c>
      <c r="K28" s="555"/>
      <c r="L28" s="555"/>
      <c r="M28" s="555"/>
      <c r="N28" s="555"/>
      <c r="O28" s="555"/>
      <c r="P28" s="555"/>
      <c r="Q28" s="555"/>
      <c r="R28" s="555"/>
      <c r="S28" s="555"/>
      <c r="T28" s="555"/>
      <c r="U28" s="555"/>
      <c r="V28" s="555"/>
      <c r="W28" s="555"/>
      <c r="X28" s="555"/>
      <c r="Y28" s="555"/>
      <c r="Z28" s="555"/>
      <c r="AA28" s="555"/>
      <c r="AB28" s="555"/>
      <c r="AC28" s="555"/>
      <c r="AD28" s="521" t="str">
        <f>IF(E34="○","○","")</f>
        <v/>
      </c>
      <c r="AE28" s="521"/>
      <c r="AF28" s="555" t="s">
        <v>47</v>
      </c>
      <c r="AG28" s="555"/>
      <c r="AH28" s="555"/>
      <c r="AI28" s="555"/>
      <c r="AJ28" s="555"/>
      <c r="AK28" s="555"/>
      <c r="AL28" s="555"/>
      <c r="AM28" s="555"/>
      <c r="AN28" s="555"/>
      <c r="AO28" s="555"/>
      <c r="AP28" s="555"/>
      <c r="AQ28" s="555"/>
      <c r="AR28" s="555"/>
      <c r="AS28" s="555"/>
      <c r="AT28" s="555"/>
      <c r="AU28" s="555"/>
      <c r="AV28" s="555"/>
      <c r="AW28" s="555"/>
      <c r="AX28" s="555"/>
      <c r="AY28" s="556"/>
      <c r="AZ28" s="1"/>
      <c r="BA28" s="1"/>
    </row>
    <row r="29" spans="1:53" ht="20.100000000000001" customHeight="1">
      <c r="A29" s="100"/>
      <c r="B29" s="100"/>
      <c r="E29" s="100"/>
      <c r="G29" s="1"/>
      <c r="H29" s="540" t="str">
        <f>IF(E32="○","○","")</f>
        <v/>
      </c>
      <c r="I29" s="541"/>
      <c r="J29" s="542" t="s">
        <v>8</v>
      </c>
      <c r="K29" s="542"/>
      <c r="L29" s="542"/>
      <c r="M29" s="542"/>
      <c r="N29" s="542"/>
      <c r="O29" s="542"/>
      <c r="P29" s="542"/>
      <c r="Q29" s="542"/>
      <c r="R29" s="542"/>
      <c r="S29" s="542"/>
      <c r="T29" s="542"/>
      <c r="U29" s="542"/>
      <c r="V29" s="542"/>
      <c r="W29" s="542"/>
      <c r="X29" s="542"/>
      <c r="Y29" s="542"/>
      <c r="Z29" s="542"/>
      <c r="AA29" s="542"/>
      <c r="AB29" s="542"/>
      <c r="AC29" s="542"/>
      <c r="AD29" s="543" t="str">
        <f>IF(E35="○","○","")</f>
        <v/>
      </c>
      <c r="AE29" s="544"/>
      <c r="AF29" s="542" t="s">
        <v>40</v>
      </c>
      <c r="AG29" s="542"/>
      <c r="AH29" s="542"/>
      <c r="AI29" s="542"/>
      <c r="AJ29" s="542"/>
      <c r="AK29" s="542"/>
      <c r="AL29" s="542"/>
      <c r="AM29" s="542"/>
      <c r="AN29" s="542"/>
      <c r="AO29" s="542"/>
      <c r="AP29" s="542"/>
      <c r="AQ29" s="542"/>
      <c r="AR29" s="542"/>
      <c r="AS29" s="542"/>
      <c r="AT29" s="542"/>
      <c r="AU29" s="542"/>
      <c r="AV29" s="542"/>
      <c r="AW29" s="542"/>
      <c r="AX29" s="542"/>
      <c r="AY29" s="545"/>
      <c r="AZ29" s="1"/>
      <c r="BA29" s="1"/>
    </row>
    <row r="30" spans="1:53" ht="20.100000000000001" customHeight="1" thickBot="1">
      <c r="A30" s="106" t="s">
        <v>279</v>
      </c>
      <c r="B30" s="102"/>
      <c r="E30" s="135"/>
      <c r="G30" s="1"/>
      <c r="H30" s="540" t="str">
        <f>IF(E33="○","○","")</f>
        <v/>
      </c>
      <c r="I30" s="541"/>
      <c r="J30" s="542" t="s">
        <v>46</v>
      </c>
      <c r="K30" s="542"/>
      <c r="L30" s="542"/>
      <c r="M30" s="542"/>
      <c r="N30" s="542"/>
      <c r="O30" s="542"/>
      <c r="P30" s="542"/>
      <c r="Q30" s="542"/>
      <c r="R30" s="542"/>
      <c r="S30" s="542"/>
      <c r="T30" s="542"/>
      <c r="U30" s="542"/>
      <c r="V30" s="542"/>
      <c r="W30" s="542"/>
      <c r="X30" s="542"/>
      <c r="Y30" s="542"/>
      <c r="Z30" s="542"/>
      <c r="AA30" s="542"/>
      <c r="AB30" s="542"/>
      <c r="AC30" s="542"/>
      <c r="AD30" s="543" t="str">
        <f>IF(E36="○","○","")</f>
        <v/>
      </c>
      <c r="AE30" s="544"/>
      <c r="AF30" s="542" t="s">
        <v>48</v>
      </c>
      <c r="AG30" s="542"/>
      <c r="AH30" s="542"/>
      <c r="AI30" s="542"/>
      <c r="AJ30" s="542"/>
      <c r="AK30" s="542"/>
      <c r="AL30" s="542"/>
      <c r="AM30" s="542"/>
      <c r="AN30" s="542"/>
      <c r="AO30" s="542"/>
      <c r="AP30" s="542"/>
      <c r="AQ30" s="542"/>
      <c r="AR30" s="542"/>
      <c r="AS30" s="542"/>
      <c r="AT30" s="542"/>
      <c r="AU30" s="542"/>
      <c r="AV30" s="542"/>
      <c r="AW30" s="542"/>
      <c r="AX30" s="542"/>
      <c r="AY30" s="545"/>
      <c r="AZ30" s="1"/>
      <c r="BA30" s="1"/>
    </row>
    <row r="31" spans="1:53" ht="27.95" customHeight="1">
      <c r="A31" s="488" t="s">
        <v>520</v>
      </c>
      <c r="B31" s="489"/>
      <c r="C31" s="489"/>
      <c r="D31" s="368" t="s">
        <v>521</v>
      </c>
      <c r="E31" s="126"/>
      <c r="G31" s="1"/>
      <c r="H31" s="546" t="str">
        <f>IF(E37="○","○","")</f>
        <v/>
      </c>
      <c r="I31" s="547"/>
      <c r="J31" s="548" t="s">
        <v>9</v>
      </c>
      <c r="K31" s="548"/>
      <c r="L31" s="548"/>
      <c r="M31" s="548"/>
      <c r="N31" s="548"/>
      <c r="O31" s="548"/>
      <c r="P31" s="548"/>
      <c r="Q31" s="548"/>
      <c r="R31" s="548"/>
      <c r="S31" s="548"/>
      <c r="T31" s="548"/>
      <c r="U31" s="548"/>
      <c r="V31" s="548"/>
      <c r="W31" s="548"/>
      <c r="X31" s="548"/>
      <c r="Y31" s="548"/>
      <c r="Z31" s="548"/>
      <c r="AA31" s="548"/>
      <c r="AB31" s="548"/>
      <c r="AC31" s="548"/>
      <c r="AD31" s="549"/>
      <c r="AE31" s="549"/>
      <c r="AF31" s="548"/>
      <c r="AG31" s="548"/>
      <c r="AH31" s="548"/>
      <c r="AI31" s="548"/>
      <c r="AJ31" s="548"/>
      <c r="AK31" s="548"/>
      <c r="AL31" s="548"/>
      <c r="AM31" s="548"/>
      <c r="AN31" s="548"/>
      <c r="AO31" s="548"/>
      <c r="AP31" s="548"/>
      <c r="AQ31" s="548"/>
      <c r="AR31" s="548"/>
      <c r="AS31" s="548"/>
      <c r="AT31" s="548"/>
      <c r="AU31" s="548"/>
      <c r="AV31" s="548"/>
      <c r="AW31" s="548"/>
      <c r="AX31" s="548"/>
      <c r="AY31" s="550"/>
      <c r="AZ31" s="1"/>
      <c r="BA31" s="1"/>
    </row>
    <row r="32" spans="1:53" ht="27.95" customHeight="1">
      <c r="A32" s="476" t="s">
        <v>8</v>
      </c>
      <c r="B32" s="477"/>
      <c r="C32" s="477"/>
      <c r="D32" s="114" t="s">
        <v>522</v>
      </c>
      <c r="E32" s="125"/>
      <c r="G32" s="1"/>
      <c r="H32" s="137"/>
      <c r="I32" s="137"/>
      <c r="J32" s="136"/>
      <c r="K32" s="136"/>
      <c r="L32" s="136"/>
      <c r="M32" s="136"/>
      <c r="N32" s="136"/>
      <c r="O32" s="136"/>
      <c r="P32" s="136"/>
      <c r="Q32" s="136"/>
      <c r="R32" s="136"/>
      <c r="S32" s="136"/>
      <c r="T32" s="136"/>
      <c r="U32" s="136"/>
      <c r="V32" s="136"/>
      <c r="W32" s="136"/>
      <c r="X32" s="136"/>
      <c r="Y32" s="136"/>
      <c r="Z32" s="136"/>
      <c r="AA32" s="136"/>
      <c r="AB32" s="136"/>
      <c r="AC32" s="136"/>
      <c r="AD32" s="136"/>
      <c r="AE32" s="136"/>
      <c r="AF32" s="136"/>
      <c r="AG32" s="136"/>
      <c r="AH32" s="136"/>
      <c r="AI32" s="136"/>
      <c r="AJ32" s="136"/>
      <c r="AK32" s="136"/>
      <c r="AL32" s="136"/>
      <c r="AM32" s="136"/>
      <c r="AN32" s="136"/>
      <c r="AO32" s="136"/>
      <c r="AP32" s="136"/>
      <c r="AQ32" s="136"/>
      <c r="AR32" s="136"/>
      <c r="AS32" s="136"/>
      <c r="AT32" s="136"/>
      <c r="AU32" s="136"/>
      <c r="AV32" s="136"/>
      <c r="AW32" s="136"/>
      <c r="AX32" s="136"/>
      <c r="AY32" s="136"/>
      <c r="AZ32" s="1"/>
      <c r="BA32" s="1"/>
    </row>
    <row r="33" spans="1:53" ht="27.95" customHeight="1">
      <c r="A33" s="476" t="s">
        <v>46</v>
      </c>
      <c r="B33" s="477"/>
      <c r="C33" s="477"/>
      <c r="D33" s="114" t="s">
        <v>521</v>
      </c>
      <c r="E33" s="125"/>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row>
    <row r="34" spans="1:53" ht="27.95" customHeight="1">
      <c r="A34" s="478" t="s">
        <v>47</v>
      </c>
      <c r="B34" s="479"/>
      <c r="C34" s="479"/>
      <c r="D34" s="114" t="s">
        <v>521</v>
      </c>
      <c r="E34" s="125"/>
      <c r="G34" s="551" t="s">
        <v>233</v>
      </c>
      <c r="H34" s="510"/>
      <c r="I34" s="510"/>
      <c r="J34" s="510"/>
      <c r="K34" s="510"/>
      <c r="L34" s="510"/>
      <c r="M34" s="510"/>
      <c r="N34" s="510"/>
      <c r="O34" s="510"/>
      <c r="P34" s="510"/>
      <c r="Q34" s="510"/>
      <c r="R34" s="510"/>
      <c r="S34" s="510"/>
      <c r="T34" s="510"/>
      <c r="U34" s="510"/>
      <c r="V34" s="510"/>
      <c r="W34" s="510"/>
      <c r="X34" s="510"/>
      <c r="Y34" s="510"/>
      <c r="Z34" s="510"/>
      <c r="AA34" s="510"/>
      <c r="AB34" s="510"/>
      <c r="AC34" s="510"/>
      <c r="AD34" s="510"/>
      <c r="AE34" s="510"/>
      <c r="AF34" s="510"/>
      <c r="AG34" s="510"/>
      <c r="AH34" s="510"/>
      <c r="AI34" s="510"/>
      <c r="AJ34" s="510"/>
      <c r="AK34" s="510"/>
      <c r="AL34" s="510"/>
      <c r="AM34" s="510"/>
      <c r="AN34" s="510"/>
      <c r="AO34" s="510"/>
      <c r="AP34" s="510"/>
      <c r="AQ34" s="510"/>
      <c r="AR34" s="510"/>
      <c r="AS34" s="510"/>
      <c r="AT34" s="510"/>
      <c r="AU34" s="510"/>
      <c r="AV34" s="510"/>
      <c r="AW34" s="510"/>
      <c r="AX34" s="510"/>
      <c r="AY34" s="510"/>
      <c r="AZ34" s="510"/>
      <c r="BA34" s="510"/>
    </row>
    <row r="35" spans="1:53" ht="27.95" customHeight="1">
      <c r="A35" s="476" t="s">
        <v>40</v>
      </c>
      <c r="B35" s="477"/>
      <c r="C35" s="477"/>
      <c r="D35" s="114" t="s">
        <v>521</v>
      </c>
      <c r="E35" s="125"/>
      <c r="G35" s="506" t="s">
        <v>234</v>
      </c>
      <c r="H35" s="507"/>
      <c r="I35" s="507"/>
      <c r="J35" s="507"/>
      <c r="K35" s="507"/>
      <c r="L35" s="507"/>
      <c r="M35" s="507"/>
      <c r="N35" s="507"/>
      <c r="O35" s="507"/>
      <c r="P35" s="507"/>
      <c r="Q35" s="507"/>
      <c r="R35" s="507"/>
      <c r="S35" s="507"/>
      <c r="T35" s="507"/>
      <c r="U35" s="507"/>
      <c r="V35" s="507"/>
      <c r="W35" s="507"/>
      <c r="X35" s="507"/>
      <c r="Y35" s="507"/>
      <c r="Z35" s="507"/>
      <c r="AA35" s="507"/>
      <c r="AB35" s="507"/>
      <c r="AC35" s="507"/>
      <c r="AD35" s="507"/>
      <c r="AE35" s="507"/>
      <c r="AF35" s="507"/>
      <c r="AG35" s="507"/>
      <c r="AH35" s="507"/>
      <c r="AI35" s="507"/>
      <c r="AJ35" s="507"/>
      <c r="AK35" s="507"/>
      <c r="AL35" s="507"/>
      <c r="AM35" s="507"/>
      <c r="AN35" s="507"/>
      <c r="AO35" s="507"/>
      <c r="AP35" s="507"/>
      <c r="AQ35" s="507"/>
      <c r="AR35" s="507"/>
      <c r="AS35" s="507"/>
      <c r="AT35" s="507"/>
      <c r="AU35" s="507"/>
      <c r="AV35" s="507"/>
      <c r="AW35" s="507"/>
      <c r="AX35" s="507"/>
      <c r="AY35" s="507"/>
      <c r="AZ35" s="507"/>
      <c r="BA35" s="507"/>
    </row>
    <row r="36" spans="1:53" ht="27.95" customHeight="1">
      <c r="A36" s="476" t="s">
        <v>48</v>
      </c>
      <c r="B36" s="477"/>
      <c r="C36" s="477"/>
      <c r="D36" s="114" t="s">
        <v>522</v>
      </c>
      <c r="E36" s="125"/>
      <c r="G36" s="509" t="s">
        <v>289</v>
      </c>
      <c r="H36" s="552"/>
      <c r="I36" s="552"/>
      <c r="J36" s="552"/>
      <c r="K36" s="552"/>
      <c r="L36" s="552"/>
      <c r="M36" s="552"/>
      <c r="N36" s="552"/>
      <c r="O36" s="552"/>
      <c r="P36" s="552"/>
      <c r="Q36" s="552"/>
      <c r="R36" s="552"/>
      <c r="S36" s="552"/>
      <c r="T36" s="552"/>
      <c r="U36" s="552"/>
      <c r="V36" s="552"/>
      <c r="W36" s="552"/>
      <c r="X36" s="552"/>
      <c r="Y36" s="552"/>
      <c r="Z36" s="552"/>
      <c r="AA36" s="552"/>
      <c r="AB36" s="552"/>
      <c r="AC36" s="552"/>
      <c r="AD36" s="552"/>
      <c r="AE36" s="552"/>
      <c r="AF36" s="552"/>
      <c r="AG36" s="552"/>
      <c r="AH36" s="552"/>
      <c r="AI36" s="552"/>
      <c r="AJ36" s="552"/>
      <c r="AK36" s="552"/>
      <c r="AL36" s="552"/>
      <c r="AM36" s="552"/>
      <c r="AN36" s="552"/>
      <c r="AO36" s="552"/>
      <c r="AP36" s="552"/>
      <c r="AQ36" s="552"/>
      <c r="AR36" s="552"/>
      <c r="AS36" s="552"/>
      <c r="AT36" s="552"/>
      <c r="AU36" s="552"/>
      <c r="AV36" s="552"/>
      <c r="AW36" s="552"/>
      <c r="AX36" s="552"/>
      <c r="AY36" s="552"/>
      <c r="AZ36" s="552"/>
      <c r="BA36" s="552"/>
    </row>
    <row r="37" spans="1:53" ht="27.95" customHeight="1" thickBot="1">
      <c r="A37" s="480" t="s">
        <v>9</v>
      </c>
      <c r="B37" s="481"/>
      <c r="C37" s="481"/>
      <c r="D37" s="116" t="s">
        <v>522</v>
      </c>
      <c r="E37" s="127"/>
      <c r="G37" s="111"/>
      <c r="H37" s="128"/>
      <c r="I37" s="128" t="s">
        <v>290</v>
      </c>
      <c r="J37" s="508" t="s">
        <v>291</v>
      </c>
      <c r="K37" s="508"/>
      <c r="L37" s="508"/>
      <c r="M37" s="508"/>
      <c r="N37" s="508"/>
      <c r="O37" s="128" t="s">
        <v>292</v>
      </c>
      <c r="P37" s="508" t="s">
        <v>293</v>
      </c>
      <c r="Q37" s="508"/>
      <c r="R37" s="508"/>
      <c r="S37" s="508"/>
      <c r="T37" s="508"/>
      <c r="U37" s="128" t="s">
        <v>292</v>
      </c>
      <c r="V37" s="508" t="s">
        <v>294</v>
      </c>
      <c r="W37" s="508"/>
      <c r="X37" s="508"/>
      <c r="Y37" s="508"/>
      <c r="Z37" s="508"/>
      <c r="AA37" s="128" t="s">
        <v>295</v>
      </c>
      <c r="AB37" s="134"/>
      <c r="AC37" s="128"/>
      <c r="AD37" s="128"/>
      <c r="AE37" s="128"/>
      <c r="AF37" s="128"/>
      <c r="AG37" s="128"/>
      <c r="AH37" s="128"/>
      <c r="AI37" s="128"/>
      <c r="AJ37" s="128"/>
      <c r="AK37" s="128"/>
      <c r="AL37" s="128"/>
      <c r="AM37" s="128"/>
      <c r="AN37" s="128"/>
      <c r="AO37" s="128"/>
      <c r="AP37" s="128"/>
      <c r="AQ37" s="128"/>
      <c r="AR37" s="128"/>
      <c r="AS37" s="128"/>
      <c r="AT37" s="128"/>
      <c r="AU37" s="128"/>
      <c r="AV37" s="128"/>
      <c r="AW37" s="128"/>
      <c r="AX37" s="128"/>
      <c r="AY37" s="128"/>
      <c r="AZ37" s="128"/>
      <c r="BA37" s="128"/>
    </row>
    <row r="38" spans="1:53" ht="20.100000000000001" customHeight="1">
      <c r="A38" s="103"/>
      <c r="B38" s="103"/>
      <c r="G38" s="509" t="s">
        <v>296</v>
      </c>
      <c r="H38" s="510"/>
      <c r="I38" s="510"/>
      <c r="J38" s="510"/>
      <c r="K38" s="510"/>
      <c r="L38" s="510"/>
      <c r="M38" s="510"/>
      <c r="N38" s="510"/>
      <c r="O38" s="510"/>
      <c r="P38" s="510"/>
      <c r="Q38" s="510"/>
      <c r="R38" s="510"/>
      <c r="S38" s="510"/>
      <c r="T38" s="510"/>
      <c r="U38" s="510"/>
      <c r="V38" s="510"/>
      <c r="W38" s="510"/>
      <c r="X38" s="510"/>
      <c r="Y38" s="510"/>
      <c r="Z38" s="510"/>
      <c r="AA38" s="510"/>
      <c r="AB38" s="510"/>
      <c r="AC38" s="510"/>
      <c r="AD38" s="510"/>
      <c r="AE38" s="510"/>
      <c r="AF38" s="510"/>
      <c r="AG38" s="510"/>
      <c r="AH38" s="510"/>
      <c r="AI38" s="510"/>
      <c r="AJ38" s="510"/>
      <c r="AK38" s="510"/>
      <c r="AL38" s="510"/>
      <c r="AM38" s="510"/>
      <c r="AN38" s="510"/>
      <c r="AO38" s="510"/>
      <c r="AP38" s="510"/>
      <c r="AQ38" s="510"/>
      <c r="AR38" s="510"/>
      <c r="AS38" s="510"/>
      <c r="AT38" s="510"/>
      <c r="AU38" s="510"/>
      <c r="AV38" s="510"/>
      <c r="AW38" s="510"/>
      <c r="AX38" s="510"/>
      <c r="AY38" s="510"/>
      <c r="AZ38" s="510"/>
      <c r="BA38" s="510"/>
    </row>
    <row r="39" spans="1:53" ht="20.100000000000001" customHeight="1" thickBot="1">
      <c r="A39" s="106" t="s">
        <v>281</v>
      </c>
      <c r="B39" s="103"/>
      <c r="G39" s="111"/>
      <c r="H39" s="128"/>
      <c r="I39" s="128" t="s">
        <v>290</v>
      </c>
      <c r="J39" s="508" t="s">
        <v>291</v>
      </c>
      <c r="K39" s="508"/>
      <c r="L39" s="508"/>
      <c r="M39" s="508"/>
      <c r="N39" s="508"/>
      <c r="O39" s="128" t="s">
        <v>292</v>
      </c>
      <c r="P39" s="508" t="s">
        <v>293</v>
      </c>
      <c r="Q39" s="508"/>
      <c r="R39" s="508"/>
      <c r="S39" s="508"/>
      <c r="T39" s="508"/>
      <c r="U39" s="128" t="s">
        <v>292</v>
      </c>
      <c r="V39" s="508" t="s">
        <v>294</v>
      </c>
      <c r="W39" s="508"/>
      <c r="X39" s="508"/>
      <c r="Y39" s="508"/>
      <c r="Z39" s="508"/>
      <c r="AA39" s="128" t="s">
        <v>295</v>
      </c>
      <c r="AB39" s="134"/>
      <c r="AC39" s="128"/>
      <c r="AD39" s="128"/>
      <c r="AE39" s="128"/>
      <c r="AF39" s="128"/>
      <c r="AG39" s="128"/>
      <c r="AH39" s="128"/>
      <c r="AI39" s="128"/>
      <c r="AJ39" s="128"/>
      <c r="AK39" s="128"/>
      <c r="AL39" s="128"/>
      <c r="AM39" s="128"/>
      <c r="AN39" s="128"/>
      <c r="AO39" s="128"/>
      <c r="AP39" s="128"/>
      <c r="AQ39" s="128"/>
      <c r="AR39" s="128"/>
      <c r="AS39" s="128"/>
      <c r="AT39" s="128"/>
      <c r="AU39" s="128"/>
      <c r="AV39" s="128"/>
      <c r="AW39" s="128"/>
      <c r="AX39" s="128"/>
      <c r="AY39" s="128"/>
      <c r="AZ39" s="128"/>
      <c r="BA39" s="128"/>
    </row>
    <row r="40" spans="1:53" ht="43.5" customHeight="1">
      <c r="A40" s="496" t="s">
        <v>280</v>
      </c>
      <c r="B40" s="497"/>
      <c r="C40" s="497"/>
      <c r="D40" s="366" t="s">
        <v>523</v>
      </c>
      <c r="E40" s="139"/>
      <c r="F40" s="144"/>
      <c r="G40" s="92"/>
      <c r="H40" s="9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2"/>
      <c r="AM40" s="92"/>
      <c r="AN40" s="92"/>
      <c r="AO40" s="92"/>
      <c r="AP40" s="92"/>
      <c r="AQ40" s="92"/>
      <c r="AR40" s="92"/>
      <c r="AS40" s="92"/>
      <c r="AT40" s="92"/>
      <c r="AU40" s="92"/>
      <c r="AV40" s="92"/>
      <c r="AW40" s="92"/>
      <c r="AX40" s="92"/>
      <c r="AY40" s="92"/>
      <c r="AZ40" s="92"/>
      <c r="BA40" s="92"/>
    </row>
    <row r="41" spans="1:53" ht="30" customHeight="1">
      <c r="A41" s="498" t="s">
        <v>282</v>
      </c>
      <c r="B41" s="499"/>
      <c r="C41" s="499"/>
      <c r="D41" s="302" t="s">
        <v>523</v>
      </c>
      <c r="E41" s="140"/>
      <c r="F41" s="144"/>
      <c r="G41" s="506" t="s">
        <v>235</v>
      </c>
      <c r="H41" s="507"/>
      <c r="I41" s="507"/>
      <c r="J41" s="507"/>
      <c r="K41" s="507"/>
      <c r="L41" s="507"/>
      <c r="M41" s="507"/>
      <c r="N41" s="507"/>
      <c r="O41" s="507"/>
      <c r="P41" s="507"/>
      <c r="Q41" s="507"/>
      <c r="R41" s="507"/>
      <c r="S41" s="507"/>
      <c r="T41" s="507"/>
      <c r="U41" s="507"/>
      <c r="V41" s="507"/>
      <c r="W41" s="507"/>
      <c r="X41" s="507"/>
      <c r="Y41" s="507"/>
      <c r="Z41" s="507"/>
      <c r="AA41" s="507"/>
      <c r="AB41" s="507"/>
      <c r="AC41" s="507"/>
      <c r="AD41" s="507"/>
      <c r="AE41" s="507"/>
      <c r="AF41" s="507"/>
      <c r="AG41" s="507"/>
      <c r="AH41" s="507"/>
      <c r="AI41" s="507"/>
      <c r="AJ41" s="507"/>
      <c r="AK41" s="507"/>
      <c r="AL41" s="507"/>
      <c r="AM41" s="507"/>
      <c r="AN41" s="507"/>
      <c r="AO41" s="507"/>
      <c r="AP41" s="507"/>
      <c r="AQ41" s="507"/>
      <c r="AR41" s="507"/>
      <c r="AS41" s="507"/>
      <c r="AT41" s="507"/>
      <c r="AU41" s="507"/>
      <c r="AV41" s="507"/>
      <c r="AW41" s="507"/>
      <c r="AX41" s="507"/>
      <c r="AY41" s="507"/>
      <c r="AZ41" s="507"/>
      <c r="BA41" s="507"/>
    </row>
    <row r="42" spans="1:53" ht="20.100000000000001" customHeight="1">
      <c r="A42" s="500" t="s">
        <v>283</v>
      </c>
      <c r="B42" s="499"/>
      <c r="C42" s="499"/>
      <c r="D42" s="302" t="s">
        <v>524</v>
      </c>
      <c r="E42" s="143"/>
      <c r="F42" s="144"/>
      <c r="G42" s="104" t="s">
        <v>297</v>
      </c>
      <c r="H42" s="129"/>
      <c r="I42" s="129"/>
      <c r="J42" s="129"/>
      <c r="K42" s="129"/>
      <c r="L42" s="129"/>
      <c r="M42" s="129"/>
      <c r="N42" s="129"/>
      <c r="O42" s="129"/>
      <c r="P42" s="129"/>
      <c r="Q42" s="129"/>
      <c r="R42" s="129"/>
      <c r="S42" s="129"/>
      <c r="T42" s="129"/>
      <c r="U42" s="129"/>
      <c r="V42" s="129"/>
      <c r="W42" s="129"/>
      <c r="X42" s="129"/>
      <c r="Y42" s="129"/>
      <c r="Z42" s="129"/>
      <c r="AA42" s="129"/>
      <c r="AB42" s="129"/>
      <c r="AC42" s="129"/>
      <c r="AD42" s="129"/>
      <c r="AE42" s="1"/>
      <c r="AF42" s="128" t="s">
        <v>290</v>
      </c>
      <c r="AG42" s="508" t="s">
        <v>291</v>
      </c>
      <c r="AH42" s="508"/>
      <c r="AI42" s="508"/>
      <c r="AJ42" s="508"/>
      <c r="AK42" s="508"/>
      <c r="AL42" s="128" t="s">
        <v>292</v>
      </c>
      <c r="AM42" s="508" t="s">
        <v>293</v>
      </c>
      <c r="AN42" s="508"/>
      <c r="AO42" s="508"/>
      <c r="AP42" s="508"/>
      <c r="AQ42" s="508"/>
      <c r="AR42" s="128" t="s">
        <v>295</v>
      </c>
      <c r="AS42" s="132"/>
      <c r="AT42" s="132"/>
      <c r="AU42" s="132"/>
      <c r="AV42" s="132"/>
      <c r="AW42" s="1"/>
      <c r="AX42" s="129"/>
      <c r="AY42" s="129"/>
      <c r="AZ42" s="129"/>
      <c r="BA42" s="129"/>
    </row>
    <row r="43" spans="1:53" ht="30" customHeight="1">
      <c r="A43" s="500" t="s">
        <v>284</v>
      </c>
      <c r="B43" s="499"/>
      <c r="C43" s="499"/>
      <c r="D43" s="302" t="s">
        <v>523</v>
      </c>
      <c r="E43" s="140"/>
      <c r="F43" s="144"/>
      <c r="G43" s="104" t="s">
        <v>299</v>
      </c>
      <c r="H43" s="129"/>
      <c r="I43" s="129"/>
      <c r="J43" s="129"/>
      <c r="K43" s="129"/>
      <c r="L43" s="129"/>
      <c r="M43" s="129"/>
      <c r="N43" s="129"/>
      <c r="O43" s="129"/>
      <c r="P43" s="129"/>
      <c r="Q43" s="129"/>
      <c r="R43" s="129"/>
      <c r="S43" s="129"/>
      <c r="T43" s="129"/>
      <c r="U43" s="129"/>
      <c r="V43" s="129"/>
      <c r="W43" s="129"/>
      <c r="X43" s="129"/>
      <c r="Y43" s="129"/>
      <c r="Z43" s="129"/>
      <c r="AA43" s="129"/>
      <c r="AB43" s="129"/>
      <c r="AC43" s="129"/>
      <c r="AD43" s="129"/>
      <c r="AE43" s="129"/>
      <c r="AF43" s="128" t="s">
        <v>290</v>
      </c>
      <c r="AG43" s="508" t="s">
        <v>291</v>
      </c>
      <c r="AH43" s="508"/>
      <c r="AI43" s="508"/>
      <c r="AJ43" s="508"/>
      <c r="AK43" s="508"/>
      <c r="AL43" s="128" t="s">
        <v>292</v>
      </c>
      <c r="AM43" s="508" t="s">
        <v>293</v>
      </c>
      <c r="AN43" s="508"/>
      <c r="AO43" s="508"/>
      <c r="AP43" s="508"/>
      <c r="AQ43" s="508"/>
      <c r="AR43" s="128" t="s">
        <v>295</v>
      </c>
      <c r="AS43" s="129"/>
      <c r="AT43" s="129"/>
      <c r="AU43" s="129"/>
      <c r="AV43" s="129"/>
      <c r="AW43" s="129"/>
      <c r="AX43" s="129"/>
      <c r="AY43" s="129"/>
      <c r="AZ43" s="129"/>
      <c r="BA43" s="129"/>
    </row>
    <row r="44" spans="1:53" ht="20.100000000000001" customHeight="1">
      <c r="A44" s="500" t="s">
        <v>288</v>
      </c>
      <c r="B44" s="499"/>
      <c r="C44" s="499"/>
      <c r="D44" s="302" t="s">
        <v>302</v>
      </c>
      <c r="E44" s="140"/>
      <c r="F44" s="482" t="str">
        <f>IF(E44="有","※「様式３」の平面図に喫煙場所を記載してください。（届出済の場合は不要）","")</f>
        <v/>
      </c>
      <c r="G44" s="104" t="s">
        <v>298</v>
      </c>
      <c r="H44" s="129"/>
      <c r="I44" s="129"/>
      <c r="J44" s="129"/>
      <c r="K44" s="129"/>
      <c r="L44" s="129"/>
      <c r="M44" s="129"/>
      <c r="N44" s="129"/>
      <c r="O44" s="129"/>
      <c r="P44" s="129"/>
      <c r="Q44" s="129"/>
      <c r="R44" s="129"/>
      <c r="S44" s="129"/>
      <c r="T44" s="129"/>
      <c r="U44" s="129"/>
      <c r="V44" s="129"/>
      <c r="W44" s="129"/>
      <c r="X44" s="129"/>
      <c r="Y44" s="129"/>
      <c r="Z44" s="129"/>
      <c r="AA44" s="129"/>
      <c r="AB44" s="129"/>
      <c r="AC44" s="129"/>
      <c r="AD44" s="129"/>
      <c r="AE44" s="129"/>
      <c r="AF44" s="128" t="s">
        <v>290</v>
      </c>
      <c r="AG44" s="508" t="s">
        <v>291</v>
      </c>
      <c r="AH44" s="508"/>
      <c r="AI44" s="508"/>
      <c r="AJ44" s="508"/>
      <c r="AK44" s="508"/>
      <c r="AL44" s="128" t="s">
        <v>292</v>
      </c>
      <c r="AM44" s="508" t="s">
        <v>293</v>
      </c>
      <c r="AN44" s="508"/>
      <c r="AO44" s="508"/>
      <c r="AP44" s="508"/>
      <c r="AQ44" s="508"/>
      <c r="AR44" s="128" t="s">
        <v>295</v>
      </c>
      <c r="AS44" s="129"/>
      <c r="AT44" s="129"/>
      <c r="AU44" s="129"/>
      <c r="AV44" s="129"/>
      <c r="AW44" s="129"/>
      <c r="AX44" s="129"/>
      <c r="AY44" s="129"/>
      <c r="AZ44" s="129"/>
      <c r="BA44" s="129"/>
    </row>
    <row r="45" spans="1:53" ht="20.100000000000001" customHeight="1">
      <c r="A45" s="500" t="s">
        <v>285</v>
      </c>
      <c r="B45" s="499"/>
      <c r="C45" s="499"/>
      <c r="D45" s="302" t="s">
        <v>523</v>
      </c>
      <c r="E45" s="140"/>
      <c r="F45" s="482"/>
      <c r="G45" s="509" t="s">
        <v>303</v>
      </c>
      <c r="H45" s="510"/>
      <c r="I45" s="510"/>
      <c r="J45" s="510"/>
      <c r="K45" s="510"/>
      <c r="L45" s="510"/>
      <c r="M45" s="510"/>
      <c r="N45" s="510"/>
      <c r="O45" s="510"/>
      <c r="P45" s="510"/>
      <c r="Q45" s="510"/>
      <c r="R45" s="510"/>
      <c r="S45" s="510"/>
      <c r="T45" s="510"/>
      <c r="U45" s="510"/>
      <c r="V45" s="510"/>
      <c r="W45" s="510"/>
      <c r="X45" s="510"/>
      <c r="Y45" s="510"/>
      <c r="Z45" s="510"/>
      <c r="AA45" s="510"/>
      <c r="AB45" s="510"/>
      <c r="AC45" s="510"/>
      <c r="AD45" s="510"/>
      <c r="AE45" s="510"/>
      <c r="AF45" s="510"/>
      <c r="AG45" s="510"/>
      <c r="AH45" s="510"/>
      <c r="AI45" s="510"/>
      <c r="AJ45" s="510"/>
      <c r="AK45" s="510"/>
      <c r="AL45" s="510"/>
      <c r="AM45" s="510"/>
      <c r="AN45" s="510"/>
      <c r="AO45" s="510"/>
      <c r="AP45" s="510"/>
      <c r="AQ45" s="510"/>
      <c r="AR45" s="510"/>
      <c r="AS45" s="510"/>
      <c r="AT45" s="510"/>
      <c r="AU45" s="510"/>
      <c r="AV45" s="510"/>
      <c r="AW45" s="510"/>
      <c r="AX45" s="510"/>
      <c r="AY45" s="510"/>
      <c r="AZ45" s="510"/>
      <c r="BA45" s="510"/>
    </row>
    <row r="46" spans="1:53" ht="20.100000000000001" customHeight="1" thickBot="1">
      <c r="A46" s="501" t="s">
        <v>404</v>
      </c>
      <c r="B46" s="502"/>
      <c r="C46" s="502"/>
      <c r="D46" s="365" t="s">
        <v>525</v>
      </c>
      <c r="E46" s="141"/>
      <c r="F46" s="482"/>
      <c r="G46" s="104" t="s">
        <v>304</v>
      </c>
      <c r="H46" s="129"/>
      <c r="I46" s="129"/>
      <c r="J46" s="129"/>
      <c r="K46" s="129"/>
      <c r="L46" s="129"/>
      <c r="M46" s="129"/>
      <c r="N46" s="129"/>
      <c r="O46" s="129"/>
      <c r="P46" s="133" t="s">
        <v>290</v>
      </c>
      <c r="Q46" s="493" t="s">
        <v>301</v>
      </c>
      <c r="R46" s="493"/>
      <c r="S46" s="493"/>
      <c r="T46" s="104" t="s">
        <v>292</v>
      </c>
      <c r="U46" s="493" t="s">
        <v>302</v>
      </c>
      <c r="V46" s="493"/>
      <c r="W46" s="493"/>
      <c r="X46" s="133" t="s">
        <v>295</v>
      </c>
      <c r="Y46" s="129"/>
      <c r="Z46" s="129" t="s">
        <v>305</v>
      </c>
      <c r="AA46" s="129"/>
      <c r="AB46" s="129"/>
      <c r="AC46" s="129"/>
      <c r="AD46" s="129"/>
      <c r="AE46" s="129"/>
      <c r="AF46" s="129"/>
      <c r="AG46" s="129"/>
      <c r="AH46" s="129"/>
      <c r="AI46" s="129"/>
      <c r="AJ46" s="129"/>
      <c r="AK46" s="129"/>
      <c r="AL46" s="129"/>
      <c r="AM46" s="129"/>
      <c r="AN46" s="129"/>
      <c r="AO46" s="129"/>
      <c r="AP46" s="129"/>
      <c r="AQ46" s="129"/>
      <c r="AR46" s="129"/>
      <c r="AS46" s="129"/>
      <c r="AT46" s="129"/>
      <c r="AU46" s="129"/>
      <c r="AV46" s="129"/>
      <c r="AW46" s="129"/>
      <c r="AX46" s="129"/>
      <c r="AY46" s="129"/>
      <c r="AZ46" s="129"/>
      <c r="BA46" s="129"/>
    </row>
    <row r="47" spans="1:53" s="110" customFormat="1" ht="33.75" customHeight="1" thickBot="1">
      <c r="A47" s="505" t="s">
        <v>379</v>
      </c>
      <c r="B47" s="505"/>
      <c r="C47" s="505"/>
      <c r="D47" s="505"/>
      <c r="E47" s="142"/>
      <c r="G47" s="131"/>
      <c r="H47" s="129"/>
      <c r="I47" s="129"/>
      <c r="J47" s="129"/>
      <c r="K47" s="129"/>
      <c r="L47" s="129"/>
      <c r="M47" s="129"/>
      <c r="N47" s="129"/>
      <c r="O47" s="129"/>
      <c r="P47" s="129"/>
      <c r="Q47" s="129"/>
      <c r="R47" s="129"/>
      <c r="S47" s="129"/>
      <c r="T47" s="129"/>
      <c r="U47" s="129"/>
      <c r="V47" s="129"/>
      <c r="W47" s="129"/>
      <c r="X47" s="129"/>
      <c r="Y47" s="129"/>
      <c r="Z47" s="129"/>
      <c r="AA47" s="1"/>
      <c r="AB47" s="129" t="s">
        <v>306</v>
      </c>
      <c r="AC47" s="129"/>
      <c r="AD47" s="129"/>
      <c r="AE47" s="129"/>
      <c r="AF47" s="129"/>
      <c r="AG47" s="129"/>
      <c r="AH47" s="129"/>
      <c r="AI47" s="129"/>
      <c r="AJ47" s="129"/>
      <c r="AK47" s="133" t="s">
        <v>290</v>
      </c>
      <c r="AL47" s="493" t="str">
        <f>IF(E48="","",E48)</f>
        <v/>
      </c>
      <c r="AM47" s="493"/>
      <c r="AN47" s="493"/>
      <c r="AO47" s="493"/>
      <c r="AP47" s="493"/>
      <c r="AQ47" s="494" t="s">
        <v>307</v>
      </c>
      <c r="AR47" s="494"/>
      <c r="AS47" s="494"/>
      <c r="AT47" s="495" t="str">
        <f>IF(E49="","",E49)</f>
        <v/>
      </c>
      <c r="AU47" s="495"/>
      <c r="AV47" s="495"/>
      <c r="AW47" s="495"/>
      <c r="AX47" s="495"/>
      <c r="AY47" s="494" t="s">
        <v>109</v>
      </c>
      <c r="AZ47" s="494"/>
      <c r="BA47" s="133" t="s">
        <v>295</v>
      </c>
    </row>
    <row r="48" spans="1:53" ht="20.100000000000001" customHeight="1">
      <c r="A48" s="503" t="s">
        <v>430</v>
      </c>
      <c r="B48" s="504"/>
      <c r="C48" s="504"/>
      <c r="D48" s="369">
        <v>1</v>
      </c>
      <c r="E48" s="416"/>
      <c r="G48" s="131"/>
      <c r="H48" s="129"/>
      <c r="I48" s="129"/>
      <c r="J48" s="129"/>
      <c r="K48" s="129"/>
      <c r="L48" s="129"/>
      <c r="M48" s="129"/>
      <c r="N48" s="129"/>
      <c r="O48" s="129"/>
      <c r="P48" s="129"/>
      <c r="Q48" s="129"/>
      <c r="R48" s="129"/>
      <c r="S48" s="129"/>
      <c r="T48" s="129"/>
      <c r="U48" s="129"/>
      <c r="V48" s="129"/>
      <c r="W48" s="129"/>
      <c r="X48" s="129"/>
      <c r="Y48" s="129"/>
      <c r="Z48" s="129"/>
      <c r="AA48" s="1"/>
      <c r="AB48" s="129" t="s">
        <v>308</v>
      </c>
      <c r="AC48" s="129"/>
      <c r="AD48" s="129"/>
      <c r="AE48" s="129"/>
      <c r="AF48" s="129"/>
      <c r="AG48" s="129"/>
      <c r="AH48" s="129"/>
      <c r="AI48" s="129"/>
      <c r="AJ48" s="129"/>
      <c r="AK48" s="129"/>
      <c r="AL48" s="129"/>
      <c r="AM48" s="129"/>
      <c r="AN48" s="129"/>
      <c r="AO48" s="129"/>
      <c r="AP48" s="129"/>
      <c r="AQ48" s="129"/>
      <c r="AR48" s="129"/>
      <c r="AS48" s="129"/>
      <c r="AT48" s="129"/>
      <c r="AU48" s="129"/>
      <c r="AV48" s="129"/>
      <c r="AW48" s="129"/>
      <c r="AX48" s="129"/>
      <c r="AY48" s="129"/>
      <c r="AZ48" s="129"/>
      <c r="BA48" s="129"/>
    </row>
    <row r="49" spans="1:53" ht="20.100000000000001" customHeight="1" thickBot="1">
      <c r="A49" s="501" t="s">
        <v>286</v>
      </c>
      <c r="B49" s="502"/>
      <c r="C49" s="502"/>
      <c r="D49" s="404">
        <v>2033</v>
      </c>
      <c r="E49" s="405"/>
      <c r="G49" s="104" t="s">
        <v>300</v>
      </c>
      <c r="H49" s="104"/>
      <c r="I49" s="104"/>
      <c r="J49" s="104"/>
      <c r="K49" s="104"/>
      <c r="L49" s="104"/>
      <c r="M49" s="104"/>
      <c r="N49" s="104"/>
      <c r="O49" s="1"/>
      <c r="P49" s="133"/>
      <c r="Q49" s="493" t="s">
        <v>301</v>
      </c>
      <c r="R49" s="493"/>
      <c r="S49" s="493"/>
      <c r="T49" s="104" t="s">
        <v>292</v>
      </c>
      <c r="U49" s="493" t="s">
        <v>302</v>
      </c>
      <c r="V49" s="493"/>
      <c r="W49" s="493"/>
      <c r="X49" s="133" t="s">
        <v>295</v>
      </c>
      <c r="Y49" s="1"/>
      <c r="Z49" s="104" t="s">
        <v>287</v>
      </c>
      <c r="AA49" s="104"/>
      <c r="AB49" s="104"/>
      <c r="AC49" s="104"/>
      <c r="AD49" s="104"/>
      <c r="AE49" s="104"/>
      <c r="AF49" s="104"/>
      <c r="AG49" s="104"/>
      <c r="AH49" s="104"/>
      <c r="AI49" s="104"/>
      <c r="AJ49" s="104"/>
      <c r="AK49" s="104"/>
      <c r="AL49" s="104"/>
      <c r="AM49" s="104"/>
      <c r="AN49" s="104"/>
      <c r="AO49" s="104"/>
      <c r="AP49" s="104"/>
      <c r="AQ49" s="104"/>
      <c r="AR49" s="104"/>
      <c r="AS49" s="104"/>
      <c r="AT49" s="104"/>
      <c r="AU49" s="1"/>
      <c r="AV49" s="1"/>
      <c r="AW49" s="1"/>
      <c r="AX49" s="104"/>
      <c r="AY49" s="104"/>
      <c r="AZ49" s="104"/>
      <c r="BA49" s="104"/>
    </row>
  </sheetData>
  <sheetProtection sheet="1"/>
  <protectedRanges>
    <protectedRange sqref="E2:E49" name="範囲1"/>
  </protectedRanges>
  <mergeCells count="119">
    <mergeCell ref="H28:I28"/>
    <mergeCell ref="J28:AC28"/>
    <mergeCell ref="AD28:AE28"/>
    <mergeCell ref="AF28:AY28"/>
    <mergeCell ref="H29:I29"/>
    <mergeCell ref="J29:AC29"/>
    <mergeCell ref="AD29:AE29"/>
    <mergeCell ref="AF29:AY29"/>
    <mergeCell ref="A24:A28"/>
    <mergeCell ref="G19:H24"/>
    <mergeCell ref="I19:O19"/>
    <mergeCell ref="P19:AY19"/>
    <mergeCell ref="I20:O20"/>
    <mergeCell ref="P20:AY20"/>
    <mergeCell ref="I21:O22"/>
    <mergeCell ref="P21:AY21"/>
    <mergeCell ref="P22:AY22"/>
    <mergeCell ref="I23:O23"/>
    <mergeCell ref="P23:AC23"/>
    <mergeCell ref="AD23:AJ23"/>
    <mergeCell ref="AK23:AY23"/>
    <mergeCell ref="I24:O24"/>
    <mergeCell ref="P24:AY24"/>
    <mergeCell ref="AG44:AK44"/>
    <mergeCell ref="AM44:AQ44"/>
    <mergeCell ref="H30:I30"/>
    <mergeCell ref="J30:AC30"/>
    <mergeCell ref="AD30:AE30"/>
    <mergeCell ref="AF30:AY30"/>
    <mergeCell ref="H31:I31"/>
    <mergeCell ref="J31:AC31"/>
    <mergeCell ref="AD31:AE31"/>
    <mergeCell ref="AF31:AY31"/>
    <mergeCell ref="G34:BA34"/>
    <mergeCell ref="G35:BA35"/>
    <mergeCell ref="G36:BA36"/>
    <mergeCell ref="J37:N37"/>
    <mergeCell ref="P37:T37"/>
    <mergeCell ref="V37:Z37"/>
    <mergeCell ref="G38:BA38"/>
    <mergeCell ref="J39:N39"/>
    <mergeCell ref="P39:T39"/>
    <mergeCell ref="V39:Z39"/>
    <mergeCell ref="G1:BA1"/>
    <mergeCell ref="AO3:AZ3"/>
    <mergeCell ref="AH6:AZ6"/>
    <mergeCell ref="AH7:AZ7"/>
    <mergeCell ref="AH8:AZ8"/>
    <mergeCell ref="G13:H18"/>
    <mergeCell ref="I13:O13"/>
    <mergeCell ref="P13:AY13"/>
    <mergeCell ref="I14:O14"/>
    <mergeCell ref="P14:AY14"/>
    <mergeCell ref="I15:O16"/>
    <mergeCell ref="P15:AY15"/>
    <mergeCell ref="P16:AY16"/>
    <mergeCell ref="I17:O17"/>
    <mergeCell ref="P17:AC17"/>
    <mergeCell ref="AD17:AJ17"/>
    <mergeCell ref="AK17:AY17"/>
    <mergeCell ref="I18:O18"/>
    <mergeCell ref="P18:AY18"/>
    <mergeCell ref="AL47:AP47"/>
    <mergeCell ref="AQ47:AS47"/>
    <mergeCell ref="AT47:AX47"/>
    <mergeCell ref="AY47:AZ47"/>
    <mergeCell ref="Q49:S49"/>
    <mergeCell ref="U49:W49"/>
    <mergeCell ref="A40:C40"/>
    <mergeCell ref="A41:C41"/>
    <mergeCell ref="A42:C42"/>
    <mergeCell ref="A43:C43"/>
    <mergeCell ref="A44:C44"/>
    <mergeCell ref="A45:C45"/>
    <mergeCell ref="A46:C46"/>
    <mergeCell ref="A48:C48"/>
    <mergeCell ref="A49:C49"/>
    <mergeCell ref="A47:D47"/>
    <mergeCell ref="G41:BA41"/>
    <mergeCell ref="AG42:AK42"/>
    <mergeCell ref="AM42:AQ42"/>
    <mergeCell ref="AG43:AK43"/>
    <mergeCell ref="AM43:AQ43"/>
    <mergeCell ref="G45:BA45"/>
    <mergeCell ref="Q46:S46"/>
    <mergeCell ref="U46:W46"/>
    <mergeCell ref="A2:C2"/>
    <mergeCell ref="A3:C3"/>
    <mergeCell ref="A4:C4"/>
    <mergeCell ref="A5:C5"/>
    <mergeCell ref="A6:C6"/>
    <mergeCell ref="A7:C7"/>
    <mergeCell ref="A8:C8"/>
    <mergeCell ref="A9:C9"/>
    <mergeCell ref="A10:C10"/>
    <mergeCell ref="A13:C13"/>
    <mergeCell ref="A14:C14"/>
    <mergeCell ref="A15:C15"/>
    <mergeCell ref="A16:C16"/>
    <mergeCell ref="A17:C17"/>
    <mergeCell ref="A18:C18"/>
    <mergeCell ref="A19:C19"/>
    <mergeCell ref="A20:C20"/>
    <mergeCell ref="A21:C21"/>
    <mergeCell ref="A33:C33"/>
    <mergeCell ref="A34:C34"/>
    <mergeCell ref="A35:C35"/>
    <mergeCell ref="A36:C36"/>
    <mergeCell ref="A37:C37"/>
    <mergeCell ref="F44:F46"/>
    <mergeCell ref="A22:C22"/>
    <mergeCell ref="A23:C23"/>
    <mergeCell ref="B24:C24"/>
    <mergeCell ref="B25:C25"/>
    <mergeCell ref="B26:C26"/>
    <mergeCell ref="B27:C27"/>
    <mergeCell ref="B28:C28"/>
    <mergeCell ref="A31:C31"/>
    <mergeCell ref="A32:C32"/>
  </mergeCells>
  <phoneticPr fontId="6"/>
  <conditionalFormatting sqref="E46">
    <cfRule type="expression" dxfId="151" priority="42">
      <formula>$E$45="はい"</formula>
    </cfRule>
  </conditionalFormatting>
  <conditionalFormatting sqref="E42:E45">
    <cfRule type="expression" dxfId="150" priority="88">
      <formula>OR($E$34="○",$E$35="○",$E$36="○",$E$37="○")</formula>
    </cfRule>
  </conditionalFormatting>
  <conditionalFormatting sqref="A47">
    <cfRule type="expression" dxfId="149" priority="90">
      <formula>$E$46="有"</formula>
    </cfRule>
  </conditionalFormatting>
  <conditionalFormatting sqref="F44">
    <cfRule type="expression" dxfId="148" priority="91">
      <formula>$E$44="有"</formula>
    </cfRule>
  </conditionalFormatting>
  <conditionalFormatting sqref="E48:E49">
    <cfRule type="expression" dxfId="147" priority="93">
      <formula>$E$46="有"</formula>
    </cfRule>
  </conditionalFormatting>
  <conditionalFormatting sqref="U46:W46">
    <cfRule type="expression" dxfId="146" priority="94">
      <formula>E46="無"</formula>
    </cfRule>
  </conditionalFormatting>
  <conditionalFormatting sqref="AG44:AK44">
    <cfRule type="expression" dxfId="145" priority="95">
      <formula>E45="はい"</formula>
    </cfRule>
  </conditionalFormatting>
  <conditionalFormatting sqref="AM44:AQ44">
    <cfRule type="expression" dxfId="144" priority="96">
      <formula>E45="いいえ"</formula>
    </cfRule>
  </conditionalFormatting>
  <conditionalFormatting sqref="V37:Z37">
    <cfRule type="expression" dxfId="143" priority="97">
      <formula>E40="該当なし"</formula>
    </cfRule>
  </conditionalFormatting>
  <conditionalFormatting sqref="P39:T39">
    <cfRule type="expression" dxfId="142" priority="98">
      <formula>E41="いいえ"</formula>
    </cfRule>
  </conditionalFormatting>
  <conditionalFormatting sqref="V39:Z39">
    <cfRule type="expression" dxfId="141" priority="99">
      <formula>E41="該当なし"</formula>
    </cfRule>
  </conditionalFormatting>
  <conditionalFormatting sqref="J37:N37">
    <cfRule type="expression" dxfId="140" priority="100">
      <formula>E40="はい"</formula>
    </cfRule>
  </conditionalFormatting>
  <conditionalFormatting sqref="P37:T37">
    <cfRule type="expression" dxfId="139" priority="101">
      <formula>E40="いいえ"</formula>
    </cfRule>
  </conditionalFormatting>
  <conditionalFormatting sqref="AG42:AK43">
    <cfRule type="expression" dxfId="138" priority="102">
      <formula>E42="はい"</formula>
    </cfRule>
  </conditionalFormatting>
  <conditionalFormatting sqref="AM42:AQ43">
    <cfRule type="expression" dxfId="137" priority="103">
      <formula>E42="いいえ"</formula>
    </cfRule>
  </conditionalFormatting>
  <conditionalFormatting sqref="Q49:S49">
    <cfRule type="expression" dxfId="136" priority="104">
      <formula>E44="有"</formula>
    </cfRule>
  </conditionalFormatting>
  <conditionalFormatting sqref="U49:W49">
    <cfRule type="expression" dxfId="135" priority="105">
      <formula>E44="無"</formula>
    </cfRule>
  </conditionalFormatting>
  <conditionalFormatting sqref="Q46:S46">
    <cfRule type="expression" dxfId="134" priority="106">
      <formula>E46="有"</formula>
    </cfRule>
  </conditionalFormatting>
  <conditionalFormatting sqref="J39:N39">
    <cfRule type="expression" dxfId="133" priority="107">
      <formula>E41="はい"</formula>
    </cfRule>
  </conditionalFormatting>
  <conditionalFormatting sqref="A46">
    <cfRule type="expression" dxfId="132" priority="2">
      <formula>$E$45="はい"</formula>
    </cfRule>
  </conditionalFormatting>
  <conditionalFormatting sqref="A48:A49">
    <cfRule type="expression" dxfId="131" priority="1">
      <formula>$E$46="有"</formula>
    </cfRule>
  </conditionalFormatting>
  <dataValidations count="4">
    <dataValidation type="list" allowBlank="1" showInputMessage="1" showErrorMessage="1" sqref="E40:E41">
      <formula1>"はい,いいえ,該当なし"</formula1>
    </dataValidation>
    <dataValidation type="list" allowBlank="1" showInputMessage="1" showErrorMessage="1" sqref="E42:E43 E45">
      <formula1>"はい,いいえ"</formula1>
    </dataValidation>
    <dataValidation type="list" allowBlank="1" showInputMessage="1" showErrorMessage="1" sqref="E42:E44 E46">
      <formula1>"有,無"</formula1>
    </dataValidation>
    <dataValidation type="list" allowBlank="1" showInputMessage="1" showErrorMessage="1" sqref="E31:E37">
      <formula1>"○,×"</formula1>
    </dataValidation>
  </dataValidations>
  <printOptions horizontalCentered="1"/>
  <pageMargins left="0.23622047244094491" right="0.23622047244094491" top="0.74803149606299213" bottom="0.74803149606299213"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79998168889431442"/>
  </sheetPr>
  <dimension ref="A1:AB80"/>
  <sheetViews>
    <sheetView showZeros="0" topLeftCell="A37" zoomScaleNormal="100" workbookViewId="0">
      <selection activeCell="B1" sqref="B1"/>
    </sheetView>
  </sheetViews>
  <sheetFormatPr defaultRowHeight="20.100000000000001" customHeight="1"/>
  <cols>
    <col min="1" max="1" width="3.375" customWidth="1"/>
    <col min="2" max="2" width="14" bestFit="1" customWidth="1"/>
    <col min="3" max="3" width="5.25" bestFit="1" customWidth="1"/>
    <col min="4" max="8" width="15.625" customWidth="1"/>
    <col min="9" max="9" width="3.625" customWidth="1"/>
    <col min="10" max="10" width="18" customWidth="1"/>
    <col min="11" max="25" width="5.5" customWidth="1"/>
    <col min="26" max="27" width="10.625" customWidth="1"/>
    <col min="28" max="28" width="31.625" bestFit="1" customWidth="1"/>
    <col min="29" max="51" width="10.625" customWidth="1"/>
    <col min="52" max="52" width="25.625" customWidth="1"/>
  </cols>
  <sheetData>
    <row r="1" spans="1:28" ht="20.100000000000001" customHeight="1">
      <c r="A1" s="106" t="s">
        <v>354</v>
      </c>
      <c r="J1" s="2" t="s">
        <v>22</v>
      </c>
      <c r="K1" s="2"/>
      <c r="L1" s="2"/>
      <c r="M1" s="2"/>
      <c r="N1" s="2"/>
      <c r="O1" s="2"/>
      <c r="P1" s="2"/>
      <c r="Q1" s="2"/>
      <c r="R1" s="2"/>
      <c r="S1" s="2"/>
      <c r="T1" s="2"/>
      <c r="U1" s="2"/>
      <c r="V1" s="2"/>
      <c r="W1" s="2"/>
      <c r="X1" s="2"/>
      <c r="Y1" s="2"/>
      <c r="AB1" s="124" t="s">
        <v>463</v>
      </c>
    </row>
    <row r="2" spans="1:28" ht="20.100000000000001" customHeight="1" thickBot="1">
      <c r="A2" s="123" t="s">
        <v>384</v>
      </c>
      <c r="J2" s="2"/>
      <c r="K2" s="2"/>
      <c r="L2" s="2"/>
      <c r="M2" s="2"/>
      <c r="N2" s="2"/>
      <c r="O2" s="2"/>
      <c r="P2" s="2"/>
      <c r="Q2" s="2"/>
      <c r="R2" s="2"/>
      <c r="S2" s="2"/>
      <c r="T2" s="2"/>
      <c r="U2" s="2"/>
      <c r="V2" s="2"/>
      <c r="W2" s="2"/>
      <c r="X2" s="2"/>
      <c r="Y2" s="2"/>
      <c r="AB2" s="124" t="s">
        <v>464</v>
      </c>
    </row>
    <row r="3" spans="1:28" ht="20.100000000000001" customHeight="1">
      <c r="A3" s="609"/>
      <c r="B3" s="610"/>
      <c r="C3" s="611"/>
      <c r="D3" s="359" t="s">
        <v>506</v>
      </c>
      <c r="E3" s="146">
        <v>1</v>
      </c>
      <c r="F3" s="146">
        <v>2</v>
      </c>
      <c r="G3" s="146">
        <v>3</v>
      </c>
      <c r="H3" s="148">
        <v>4</v>
      </c>
      <c r="J3" s="10" t="s">
        <v>59</v>
      </c>
      <c r="K3" s="562">
        <f>E4</f>
        <v>0</v>
      </c>
      <c r="L3" s="563"/>
      <c r="M3" s="563"/>
      <c r="N3" s="563"/>
      <c r="O3" s="563"/>
      <c r="P3" s="563"/>
      <c r="Q3" s="564"/>
      <c r="R3" s="38"/>
      <c r="S3" s="83" t="s">
        <v>61</v>
      </c>
      <c r="T3" s="81"/>
      <c r="U3" s="81"/>
      <c r="V3" s="81"/>
      <c r="W3" s="81"/>
      <c r="X3" s="81"/>
      <c r="Y3" s="38"/>
      <c r="AB3" s="124" t="s">
        <v>552</v>
      </c>
    </row>
    <row r="4" spans="1:28" ht="20.100000000000001" customHeight="1">
      <c r="A4" s="612" t="s">
        <v>59</v>
      </c>
      <c r="B4" s="613"/>
      <c r="C4" s="614"/>
      <c r="D4" s="456" t="s">
        <v>554</v>
      </c>
      <c r="E4" s="303"/>
      <c r="F4" s="303"/>
      <c r="G4" s="303"/>
      <c r="H4" s="304"/>
      <c r="I4" s="112"/>
      <c r="J4" s="565" t="s">
        <v>49</v>
      </c>
      <c r="K4" s="149" t="s">
        <v>11</v>
      </c>
      <c r="L4" s="149" t="s">
        <v>50</v>
      </c>
      <c r="M4" s="149" t="s">
        <v>12</v>
      </c>
      <c r="N4" s="149" t="s">
        <v>13</v>
      </c>
      <c r="O4" s="149" t="s">
        <v>14</v>
      </c>
      <c r="P4" s="149" t="s">
        <v>15</v>
      </c>
      <c r="Q4" s="149" t="s">
        <v>16</v>
      </c>
      <c r="R4" s="149" t="s">
        <v>51</v>
      </c>
      <c r="S4" s="567" t="s">
        <v>52</v>
      </c>
      <c r="T4" s="567"/>
      <c r="U4" s="567"/>
      <c r="V4" s="567"/>
      <c r="W4" s="567"/>
      <c r="X4" s="567"/>
      <c r="Y4" s="568"/>
      <c r="AB4" s="124" t="s">
        <v>465</v>
      </c>
    </row>
    <row r="5" spans="1:28" ht="20.100000000000001" customHeight="1">
      <c r="A5" s="612" t="s">
        <v>17</v>
      </c>
      <c r="B5" s="613"/>
      <c r="C5" s="614"/>
      <c r="D5" s="370">
        <v>10</v>
      </c>
      <c r="E5" s="425"/>
      <c r="F5" s="425"/>
      <c r="G5" s="305"/>
      <c r="H5" s="306"/>
      <c r="J5" s="566"/>
      <c r="K5" s="150">
        <f>E6</f>
        <v>0</v>
      </c>
      <c r="L5" s="150">
        <f>E7</f>
        <v>0</v>
      </c>
      <c r="M5" s="150">
        <f>E8</f>
        <v>0</v>
      </c>
      <c r="N5" s="150">
        <f>E9</f>
        <v>0</v>
      </c>
      <c r="O5" s="150">
        <f>E10</f>
        <v>0</v>
      </c>
      <c r="P5" s="150">
        <f>E11</f>
        <v>0</v>
      </c>
      <c r="Q5" s="150">
        <f>E12</f>
        <v>0</v>
      </c>
      <c r="R5" s="150">
        <f>E13</f>
        <v>0</v>
      </c>
      <c r="S5" s="594">
        <f>E14</f>
        <v>0</v>
      </c>
      <c r="T5" s="594"/>
      <c r="U5" s="594"/>
      <c r="V5" s="594"/>
      <c r="W5" s="594"/>
      <c r="X5" s="594"/>
      <c r="Y5" s="595"/>
      <c r="AB5" s="124" t="s">
        <v>461</v>
      </c>
    </row>
    <row r="6" spans="1:28" ht="20.100000000000001" customHeight="1">
      <c r="A6" s="617" t="s">
        <v>49</v>
      </c>
      <c r="B6" s="615" t="s">
        <v>11</v>
      </c>
      <c r="C6" s="616"/>
      <c r="D6" s="371" t="s">
        <v>522</v>
      </c>
      <c r="E6" s="426"/>
      <c r="F6" s="426"/>
      <c r="G6" s="307"/>
      <c r="H6" s="308"/>
      <c r="J6" s="151" t="s">
        <v>53</v>
      </c>
      <c r="K6" s="582" t="s">
        <v>54</v>
      </c>
      <c r="L6" s="582"/>
      <c r="M6" s="288">
        <f>E15</f>
        <v>0</v>
      </c>
      <c r="N6" s="99" t="s">
        <v>264</v>
      </c>
      <c r="O6" s="289">
        <f>E16</f>
        <v>0</v>
      </c>
      <c r="P6" s="582" t="s">
        <v>55</v>
      </c>
      <c r="Q6" s="582"/>
      <c r="R6" s="288">
        <f>E17</f>
        <v>0</v>
      </c>
      <c r="S6" s="99" t="s">
        <v>264</v>
      </c>
      <c r="T6" s="289">
        <f>E18</f>
        <v>0</v>
      </c>
      <c r="U6" s="582" t="s">
        <v>56</v>
      </c>
      <c r="V6" s="582"/>
      <c r="W6" s="288">
        <f>E19</f>
        <v>0</v>
      </c>
      <c r="X6" s="99" t="s">
        <v>264</v>
      </c>
      <c r="Y6" s="290">
        <f>E20</f>
        <v>0</v>
      </c>
      <c r="AB6" s="124" t="s">
        <v>462</v>
      </c>
    </row>
    <row r="7" spans="1:28" ht="20.100000000000001" customHeight="1">
      <c r="A7" s="618"/>
      <c r="B7" s="598" t="s">
        <v>50</v>
      </c>
      <c r="C7" s="599"/>
      <c r="D7" s="372" t="s">
        <v>521</v>
      </c>
      <c r="E7" s="427"/>
      <c r="F7" s="427"/>
      <c r="G7" s="299"/>
      <c r="H7" s="309"/>
      <c r="J7" s="151" t="s">
        <v>17</v>
      </c>
      <c r="K7" s="4"/>
      <c r="L7" s="47"/>
      <c r="M7" s="47"/>
      <c r="N7" s="47"/>
      <c r="O7" s="47">
        <f>E5</f>
        <v>0</v>
      </c>
      <c r="P7" s="47" t="s">
        <v>397</v>
      </c>
      <c r="Q7" s="47"/>
      <c r="R7" s="47"/>
      <c r="S7" s="47"/>
      <c r="T7" s="47"/>
      <c r="U7" s="47"/>
      <c r="V7" s="47"/>
      <c r="W7" s="47"/>
      <c r="X7" s="47"/>
      <c r="Y7" s="48"/>
      <c r="AB7" s="124" t="s">
        <v>553</v>
      </c>
    </row>
    <row r="8" spans="1:28" ht="20.100000000000001" customHeight="1">
      <c r="A8" s="618"/>
      <c r="B8" s="598" t="s">
        <v>12</v>
      </c>
      <c r="C8" s="599"/>
      <c r="D8" s="372" t="s">
        <v>521</v>
      </c>
      <c r="E8" s="427"/>
      <c r="F8" s="427"/>
      <c r="G8" s="299"/>
      <c r="H8" s="309"/>
      <c r="J8" s="151" t="s">
        <v>57</v>
      </c>
      <c r="K8" s="66" t="s">
        <v>69</v>
      </c>
      <c r="L8" s="7"/>
      <c r="M8" s="67" t="s">
        <v>70</v>
      </c>
      <c r="N8" s="7"/>
      <c r="O8" s="67" t="s">
        <v>71</v>
      </c>
      <c r="P8" s="7"/>
      <c r="Q8" s="93" t="s">
        <v>90</v>
      </c>
      <c r="R8" s="38"/>
      <c r="S8" s="7" t="s">
        <v>399</v>
      </c>
      <c r="T8" s="156" t="s">
        <v>398</v>
      </c>
      <c r="U8" s="157" t="s">
        <v>400</v>
      </c>
      <c r="V8" s="156" t="s">
        <v>401</v>
      </c>
      <c r="W8" s="156" t="s">
        <v>402</v>
      </c>
      <c r="X8" s="67" t="s">
        <v>403</v>
      </c>
      <c r="Y8" s="8"/>
      <c r="AB8" s="124" t="s">
        <v>467</v>
      </c>
    </row>
    <row r="9" spans="1:28" ht="20.100000000000001" customHeight="1">
      <c r="A9" s="618"/>
      <c r="B9" s="598" t="s">
        <v>13</v>
      </c>
      <c r="C9" s="599"/>
      <c r="D9" s="372" t="s">
        <v>521</v>
      </c>
      <c r="E9" s="427"/>
      <c r="F9" s="427"/>
      <c r="G9" s="299"/>
      <c r="H9" s="309"/>
      <c r="J9" s="151" t="s">
        <v>18</v>
      </c>
      <c r="K9" s="5" t="s">
        <v>72</v>
      </c>
      <c r="L9" s="7"/>
      <c r="M9" s="7" t="s">
        <v>73</v>
      </c>
      <c r="N9" s="7"/>
      <c r="O9" s="7" t="s">
        <v>74</v>
      </c>
      <c r="P9" s="7"/>
      <c r="Q9" s="7" t="s">
        <v>75</v>
      </c>
      <c r="R9" s="7"/>
      <c r="S9" s="7" t="s">
        <v>76</v>
      </c>
      <c r="T9" s="7"/>
      <c r="U9" s="7" t="s">
        <v>77</v>
      </c>
      <c r="V9" s="7"/>
      <c r="W9" s="7" t="s">
        <v>405</v>
      </c>
      <c r="X9" s="7">
        <f>E34</f>
        <v>0</v>
      </c>
      <c r="Y9" s="8" t="s">
        <v>406</v>
      </c>
      <c r="AB9" s="124" t="s">
        <v>466</v>
      </c>
    </row>
    <row r="10" spans="1:28" ht="20.100000000000001" customHeight="1">
      <c r="A10" s="618"/>
      <c r="B10" s="598" t="s">
        <v>14</v>
      </c>
      <c r="C10" s="599"/>
      <c r="D10" s="372" t="s">
        <v>521</v>
      </c>
      <c r="E10" s="427"/>
      <c r="F10" s="427"/>
      <c r="G10" s="299"/>
      <c r="H10" s="309"/>
      <c r="J10" s="583" t="s">
        <v>19</v>
      </c>
      <c r="K10" s="584" t="s">
        <v>79</v>
      </c>
      <c r="L10" s="585"/>
      <c r="M10" s="585" t="s">
        <v>142</v>
      </c>
      <c r="N10" s="585"/>
      <c r="O10" s="152" t="s">
        <v>407</v>
      </c>
      <c r="P10" s="152"/>
      <c r="R10" s="586" t="s">
        <v>408</v>
      </c>
      <c r="S10" s="586"/>
      <c r="T10" s="586" t="s">
        <v>409</v>
      </c>
      <c r="U10" s="586"/>
      <c r="V10" s="586" t="s">
        <v>410</v>
      </c>
      <c r="W10" s="586"/>
      <c r="X10" s="152" t="s">
        <v>411</v>
      </c>
      <c r="Y10" s="68"/>
    </row>
    <row r="11" spans="1:28" ht="20.100000000000001" customHeight="1">
      <c r="A11" s="618"/>
      <c r="B11" s="598" t="s">
        <v>15</v>
      </c>
      <c r="C11" s="599"/>
      <c r="D11" s="372" t="s">
        <v>521</v>
      </c>
      <c r="E11" s="427"/>
      <c r="F11" s="427"/>
      <c r="G11" s="299"/>
      <c r="H11" s="309"/>
      <c r="J11" s="583"/>
      <c r="K11" s="587" t="s">
        <v>78</v>
      </c>
      <c r="L11" s="588"/>
      <c r="M11" s="159" t="s">
        <v>251</v>
      </c>
      <c r="N11" s="159"/>
      <c r="O11" s="159"/>
      <c r="P11" s="159"/>
      <c r="Q11" s="592">
        <f>E39</f>
        <v>0</v>
      </c>
      <c r="R11" s="592"/>
      <c r="S11" s="592"/>
      <c r="T11" s="592"/>
      <c r="U11" s="592"/>
      <c r="V11" s="592"/>
      <c r="W11" s="592"/>
      <c r="X11" s="592"/>
      <c r="Y11" s="593"/>
    </row>
    <row r="12" spans="1:28" ht="20.100000000000001" customHeight="1">
      <c r="A12" s="618"/>
      <c r="B12" s="598" t="s">
        <v>16</v>
      </c>
      <c r="C12" s="599"/>
      <c r="D12" s="372" t="s">
        <v>521</v>
      </c>
      <c r="E12" s="427"/>
      <c r="F12" s="427"/>
      <c r="G12" s="299"/>
      <c r="H12" s="309"/>
      <c r="J12" s="583"/>
      <c r="K12" s="590" t="s">
        <v>143</v>
      </c>
      <c r="L12" s="591"/>
      <c r="M12" s="591"/>
      <c r="N12" s="591"/>
      <c r="O12" s="591"/>
      <c r="P12" s="591"/>
      <c r="Q12" s="159" t="s">
        <v>405</v>
      </c>
      <c r="R12" s="159"/>
      <c r="S12" s="592">
        <f>E41</f>
        <v>0</v>
      </c>
      <c r="T12" s="592"/>
      <c r="U12" s="592"/>
      <c r="V12" s="592"/>
      <c r="W12" s="592"/>
      <c r="X12" s="592"/>
      <c r="Y12" s="166" t="s">
        <v>406</v>
      </c>
    </row>
    <row r="13" spans="1:28" ht="20.100000000000001" customHeight="1">
      <c r="A13" s="618"/>
      <c r="B13" s="598" t="s">
        <v>51</v>
      </c>
      <c r="C13" s="599"/>
      <c r="D13" s="372" t="s">
        <v>522</v>
      </c>
      <c r="E13" s="427"/>
      <c r="F13" s="427"/>
      <c r="G13" s="299"/>
      <c r="H13" s="309"/>
      <c r="J13" s="571" t="s">
        <v>58</v>
      </c>
      <c r="K13" s="573">
        <f>E42</f>
        <v>0</v>
      </c>
      <c r="L13" s="574"/>
      <c r="M13" s="574"/>
      <c r="N13" s="574"/>
      <c r="O13" s="574"/>
      <c r="P13" s="574"/>
      <c r="Q13" s="574"/>
      <c r="R13" s="574"/>
      <c r="S13" s="574"/>
      <c r="T13" s="574"/>
      <c r="U13" s="574"/>
      <c r="V13" s="574"/>
      <c r="W13" s="574"/>
      <c r="X13" s="574"/>
      <c r="Y13" s="575"/>
    </row>
    <row r="14" spans="1:28" ht="20.100000000000001" customHeight="1" thickBot="1">
      <c r="A14" s="619"/>
      <c r="B14" s="623" t="s">
        <v>316</v>
      </c>
      <c r="C14" s="624"/>
      <c r="D14" s="373" t="s">
        <v>527</v>
      </c>
      <c r="E14" s="428"/>
      <c r="F14" s="428"/>
      <c r="G14" s="297"/>
      <c r="H14" s="310"/>
      <c r="J14" s="571"/>
      <c r="K14" s="576"/>
      <c r="L14" s="577"/>
      <c r="M14" s="577"/>
      <c r="N14" s="577"/>
      <c r="O14" s="577"/>
      <c r="P14" s="577"/>
      <c r="Q14" s="577"/>
      <c r="R14" s="577"/>
      <c r="S14" s="577"/>
      <c r="T14" s="577"/>
      <c r="U14" s="577"/>
      <c r="V14" s="577"/>
      <c r="W14" s="577"/>
      <c r="X14" s="577"/>
      <c r="Y14" s="578"/>
    </row>
    <row r="15" spans="1:28" ht="20.100000000000001" customHeight="1">
      <c r="A15" s="625" t="s">
        <v>53</v>
      </c>
      <c r="B15" s="634" t="s">
        <v>54</v>
      </c>
      <c r="C15" s="153" t="s">
        <v>395</v>
      </c>
      <c r="D15" s="381">
        <v>0.375</v>
      </c>
      <c r="E15" s="429"/>
      <c r="F15" s="429"/>
      <c r="G15" s="311"/>
      <c r="H15" s="312"/>
      <c r="J15" s="571"/>
      <c r="K15" s="576"/>
      <c r="L15" s="577"/>
      <c r="M15" s="577"/>
      <c r="N15" s="577"/>
      <c r="O15" s="577"/>
      <c r="P15" s="577"/>
      <c r="Q15" s="577"/>
      <c r="R15" s="577"/>
      <c r="S15" s="577"/>
      <c r="T15" s="577"/>
      <c r="U15" s="577"/>
      <c r="V15" s="577"/>
      <c r="W15" s="577"/>
      <c r="X15" s="577"/>
      <c r="Y15" s="578"/>
    </row>
    <row r="16" spans="1:28" ht="20.100000000000001" customHeight="1">
      <c r="A16" s="618"/>
      <c r="B16" s="607"/>
      <c r="C16" s="154" t="s">
        <v>396</v>
      </c>
      <c r="D16" s="382">
        <v>0.625</v>
      </c>
      <c r="E16" s="430"/>
      <c r="F16" s="430"/>
      <c r="G16" s="313"/>
      <c r="H16" s="314"/>
      <c r="J16" s="571"/>
      <c r="K16" s="576"/>
      <c r="L16" s="577"/>
      <c r="M16" s="577"/>
      <c r="N16" s="577"/>
      <c r="O16" s="577"/>
      <c r="P16" s="577"/>
      <c r="Q16" s="577"/>
      <c r="R16" s="577"/>
      <c r="S16" s="577"/>
      <c r="T16" s="577"/>
      <c r="U16" s="577"/>
      <c r="V16" s="577"/>
      <c r="W16" s="577"/>
      <c r="X16" s="577"/>
      <c r="Y16" s="578"/>
    </row>
    <row r="17" spans="1:25" ht="20.100000000000001" customHeight="1">
      <c r="A17" s="618"/>
      <c r="B17" s="604" t="s">
        <v>55</v>
      </c>
      <c r="C17" s="154" t="s">
        <v>395</v>
      </c>
      <c r="D17" s="382">
        <v>0.375</v>
      </c>
      <c r="E17" s="430"/>
      <c r="F17" s="430"/>
      <c r="G17" s="313"/>
      <c r="H17" s="315"/>
      <c r="J17" s="571"/>
      <c r="K17" s="576"/>
      <c r="L17" s="577"/>
      <c r="M17" s="577"/>
      <c r="N17" s="577"/>
      <c r="O17" s="577"/>
      <c r="P17" s="577"/>
      <c r="Q17" s="577"/>
      <c r="R17" s="577"/>
      <c r="S17" s="577"/>
      <c r="T17" s="577"/>
      <c r="U17" s="577"/>
      <c r="V17" s="577"/>
      <c r="W17" s="577"/>
      <c r="X17" s="577"/>
      <c r="Y17" s="578"/>
    </row>
    <row r="18" spans="1:25" ht="20.100000000000001" customHeight="1">
      <c r="A18" s="618"/>
      <c r="B18" s="605"/>
      <c r="C18" s="154" t="s">
        <v>396</v>
      </c>
      <c r="D18" s="383">
        <v>0.625</v>
      </c>
      <c r="E18" s="431"/>
      <c r="F18" s="431"/>
      <c r="G18" s="316"/>
      <c r="H18" s="317"/>
      <c r="J18" s="571"/>
      <c r="K18" s="576"/>
      <c r="L18" s="577"/>
      <c r="M18" s="577"/>
      <c r="N18" s="577"/>
      <c r="O18" s="577"/>
      <c r="P18" s="577"/>
      <c r="Q18" s="577"/>
      <c r="R18" s="577"/>
      <c r="S18" s="577"/>
      <c r="T18" s="577"/>
      <c r="U18" s="577"/>
      <c r="V18" s="577"/>
      <c r="W18" s="577"/>
      <c r="X18" s="577"/>
      <c r="Y18" s="578"/>
    </row>
    <row r="19" spans="1:25" ht="20.100000000000001" customHeight="1">
      <c r="A19" s="618"/>
      <c r="B19" s="604" t="s">
        <v>309</v>
      </c>
      <c r="C19" s="154" t="s">
        <v>395</v>
      </c>
      <c r="D19" s="384" t="s">
        <v>528</v>
      </c>
      <c r="E19" s="432"/>
      <c r="F19" s="432"/>
      <c r="G19" s="318"/>
      <c r="H19" s="315"/>
      <c r="J19" s="571"/>
      <c r="K19" s="576"/>
      <c r="L19" s="577"/>
      <c r="M19" s="577"/>
      <c r="N19" s="577"/>
      <c r="O19" s="577"/>
      <c r="P19" s="577"/>
      <c r="Q19" s="577"/>
      <c r="R19" s="577"/>
      <c r="S19" s="577"/>
      <c r="T19" s="577"/>
      <c r="U19" s="577"/>
      <c r="V19" s="577"/>
      <c r="W19" s="577"/>
      <c r="X19" s="577"/>
      <c r="Y19" s="578"/>
    </row>
    <row r="20" spans="1:25" ht="20.100000000000001" customHeight="1" thickBot="1">
      <c r="A20" s="147"/>
      <c r="B20" s="606"/>
      <c r="C20" s="155" t="s">
        <v>396</v>
      </c>
      <c r="D20" s="385" t="s">
        <v>528</v>
      </c>
      <c r="E20" s="433"/>
      <c r="F20" s="433"/>
      <c r="G20" s="319"/>
      <c r="H20" s="320"/>
      <c r="J20" s="571"/>
      <c r="K20" s="576"/>
      <c r="L20" s="577"/>
      <c r="M20" s="577"/>
      <c r="N20" s="577"/>
      <c r="O20" s="577"/>
      <c r="P20" s="577"/>
      <c r="Q20" s="577"/>
      <c r="R20" s="577"/>
      <c r="S20" s="577"/>
      <c r="T20" s="577"/>
      <c r="U20" s="577"/>
      <c r="V20" s="577"/>
      <c r="W20" s="577"/>
      <c r="X20" s="577"/>
      <c r="Y20" s="578"/>
    </row>
    <row r="21" spans="1:25" ht="20.100000000000001" customHeight="1">
      <c r="A21" s="626" t="s">
        <v>310</v>
      </c>
      <c r="B21" s="607" t="s">
        <v>69</v>
      </c>
      <c r="C21" s="608"/>
      <c r="D21" s="374" t="s">
        <v>522</v>
      </c>
      <c r="E21" s="434"/>
      <c r="F21" s="434"/>
      <c r="G21" s="300"/>
      <c r="H21" s="321"/>
      <c r="J21" s="572"/>
      <c r="K21" s="579"/>
      <c r="L21" s="580"/>
      <c r="M21" s="580"/>
      <c r="N21" s="580"/>
      <c r="O21" s="580"/>
      <c r="P21" s="580"/>
      <c r="Q21" s="580"/>
      <c r="R21" s="580"/>
      <c r="S21" s="580"/>
      <c r="T21" s="580"/>
      <c r="U21" s="580"/>
      <c r="V21" s="580"/>
      <c r="W21" s="580"/>
      <c r="X21" s="580"/>
      <c r="Y21" s="581"/>
    </row>
    <row r="22" spans="1:25" ht="20.100000000000001" customHeight="1">
      <c r="A22" s="627"/>
      <c r="B22" s="596" t="s">
        <v>70</v>
      </c>
      <c r="C22" s="597"/>
      <c r="D22" s="375" t="s">
        <v>522</v>
      </c>
      <c r="E22" s="427"/>
      <c r="F22" s="427"/>
      <c r="G22" s="299"/>
      <c r="H22" s="309"/>
      <c r="J22" s="10" t="s">
        <v>59</v>
      </c>
      <c r="K22" s="562">
        <f>$F$4</f>
        <v>0</v>
      </c>
      <c r="L22" s="563"/>
      <c r="M22" s="563"/>
      <c r="N22" s="563"/>
      <c r="O22" s="563"/>
      <c r="P22" s="563"/>
      <c r="Q22" s="564"/>
      <c r="R22" s="38"/>
      <c r="S22" s="83" t="s">
        <v>61</v>
      </c>
      <c r="T22" s="81"/>
      <c r="U22" s="81"/>
      <c r="V22" s="81"/>
      <c r="W22" s="81"/>
      <c r="X22" s="81"/>
      <c r="Y22" s="38"/>
    </row>
    <row r="23" spans="1:25" ht="20.100000000000001" customHeight="1">
      <c r="A23" s="627"/>
      <c r="B23" s="596" t="s">
        <v>71</v>
      </c>
      <c r="C23" s="597"/>
      <c r="D23" s="375" t="s">
        <v>522</v>
      </c>
      <c r="E23" s="427"/>
      <c r="F23" s="427"/>
      <c r="G23" s="299"/>
      <c r="H23" s="309"/>
      <c r="J23" s="565" t="s">
        <v>49</v>
      </c>
      <c r="K23" s="161" t="s">
        <v>11</v>
      </c>
      <c r="L23" s="161" t="s">
        <v>50</v>
      </c>
      <c r="M23" s="161" t="s">
        <v>12</v>
      </c>
      <c r="N23" s="161" t="s">
        <v>13</v>
      </c>
      <c r="O23" s="161" t="s">
        <v>14</v>
      </c>
      <c r="P23" s="161" t="s">
        <v>15</v>
      </c>
      <c r="Q23" s="161" t="s">
        <v>16</v>
      </c>
      <c r="R23" s="161" t="s">
        <v>51</v>
      </c>
      <c r="S23" s="567" t="s">
        <v>52</v>
      </c>
      <c r="T23" s="567"/>
      <c r="U23" s="567"/>
      <c r="V23" s="567"/>
      <c r="W23" s="567"/>
      <c r="X23" s="567"/>
      <c r="Y23" s="568"/>
    </row>
    <row r="24" spans="1:25" ht="20.100000000000001" customHeight="1">
      <c r="A24" s="627"/>
      <c r="B24" s="596" t="s">
        <v>90</v>
      </c>
      <c r="C24" s="597"/>
      <c r="D24" s="375" t="s">
        <v>522</v>
      </c>
      <c r="E24" s="427"/>
      <c r="F24" s="427"/>
      <c r="G24" s="299"/>
      <c r="H24" s="309"/>
      <c r="J24" s="566"/>
      <c r="K24" s="162">
        <f>$F$6</f>
        <v>0</v>
      </c>
      <c r="L24" s="162">
        <f>$F$7</f>
        <v>0</v>
      </c>
      <c r="M24" s="162">
        <f>$F$8</f>
        <v>0</v>
      </c>
      <c r="N24" s="162">
        <f>$F$9</f>
        <v>0</v>
      </c>
      <c r="O24" s="162">
        <f>$F$10</f>
        <v>0</v>
      </c>
      <c r="P24" s="162">
        <f>$F$11</f>
        <v>0</v>
      </c>
      <c r="Q24" s="162">
        <f>$F$12</f>
        <v>0</v>
      </c>
      <c r="R24" s="162">
        <f>$F$13</f>
        <v>0</v>
      </c>
      <c r="S24" s="594">
        <f>F14</f>
        <v>0</v>
      </c>
      <c r="T24" s="594"/>
      <c r="U24" s="594"/>
      <c r="V24" s="594"/>
      <c r="W24" s="594"/>
      <c r="X24" s="594"/>
      <c r="Y24" s="595"/>
    </row>
    <row r="25" spans="1:25" ht="20.100000000000001" customHeight="1">
      <c r="A25" s="627"/>
      <c r="B25" s="596" t="s">
        <v>311</v>
      </c>
      <c r="C25" s="597"/>
      <c r="D25" s="375" t="s">
        <v>522</v>
      </c>
      <c r="E25" s="427"/>
      <c r="F25" s="427"/>
      <c r="G25" s="299"/>
      <c r="H25" s="309"/>
      <c r="J25" s="160" t="s">
        <v>53</v>
      </c>
      <c r="K25" s="582" t="s">
        <v>54</v>
      </c>
      <c r="L25" s="582"/>
      <c r="M25" s="288">
        <f>$F$15</f>
        <v>0</v>
      </c>
      <c r="N25" s="99" t="s">
        <v>264</v>
      </c>
      <c r="O25" s="289">
        <f>$F$16</f>
        <v>0</v>
      </c>
      <c r="P25" s="582" t="s">
        <v>55</v>
      </c>
      <c r="Q25" s="582"/>
      <c r="R25" s="288">
        <f>$F$17</f>
        <v>0</v>
      </c>
      <c r="S25" s="99" t="s">
        <v>264</v>
      </c>
      <c r="T25" s="289">
        <f>$F$18</f>
        <v>0</v>
      </c>
      <c r="U25" s="582" t="s">
        <v>56</v>
      </c>
      <c r="V25" s="582"/>
      <c r="W25" s="288">
        <f>$F$19</f>
        <v>0</v>
      </c>
      <c r="X25" s="99" t="s">
        <v>264</v>
      </c>
      <c r="Y25" s="290">
        <f>$F$20</f>
        <v>0</v>
      </c>
    </row>
    <row r="26" spans="1:25" ht="20.100000000000001" customHeight="1">
      <c r="A26" s="627"/>
      <c r="B26" s="596" t="s">
        <v>312</v>
      </c>
      <c r="C26" s="597"/>
      <c r="D26" s="375" t="s">
        <v>521</v>
      </c>
      <c r="E26" s="427"/>
      <c r="F26" s="427"/>
      <c r="G26" s="299"/>
      <c r="H26" s="309"/>
      <c r="J26" s="160" t="s">
        <v>17</v>
      </c>
      <c r="K26" s="4"/>
      <c r="L26" s="47"/>
      <c r="M26" s="47"/>
      <c r="N26" s="47"/>
      <c r="O26" s="47">
        <f>$F$5</f>
        <v>0</v>
      </c>
      <c r="P26" s="47" t="s">
        <v>315</v>
      </c>
      <c r="Q26" s="47"/>
      <c r="R26" s="47"/>
      <c r="S26" s="47"/>
      <c r="T26" s="47"/>
      <c r="U26" s="47"/>
      <c r="V26" s="47"/>
      <c r="W26" s="47"/>
      <c r="X26" s="47"/>
      <c r="Y26" s="48"/>
    </row>
    <row r="27" spans="1:25" ht="20.100000000000001" customHeight="1">
      <c r="A27" s="627"/>
      <c r="B27" s="596" t="s">
        <v>313</v>
      </c>
      <c r="C27" s="597"/>
      <c r="D27" s="375" t="s">
        <v>521</v>
      </c>
      <c r="E27" s="427"/>
      <c r="F27" s="427"/>
      <c r="G27" s="299"/>
      <c r="H27" s="309"/>
      <c r="J27" s="160" t="s">
        <v>57</v>
      </c>
      <c r="K27" s="66" t="s">
        <v>69</v>
      </c>
      <c r="L27" s="7"/>
      <c r="M27" s="67" t="s">
        <v>70</v>
      </c>
      <c r="N27" s="7"/>
      <c r="O27" s="67" t="s">
        <v>71</v>
      </c>
      <c r="P27" s="7"/>
      <c r="Q27" s="93" t="s">
        <v>90</v>
      </c>
      <c r="R27" s="38"/>
      <c r="S27" s="7" t="s">
        <v>399</v>
      </c>
      <c r="T27" s="156" t="s">
        <v>398</v>
      </c>
      <c r="U27" s="157" t="s">
        <v>400</v>
      </c>
      <c r="V27" s="156" t="s">
        <v>401</v>
      </c>
      <c r="W27" s="156" t="s">
        <v>402</v>
      </c>
      <c r="X27" s="67" t="s">
        <v>295</v>
      </c>
      <c r="Y27" s="8"/>
    </row>
    <row r="28" spans="1:25" ht="20.100000000000001" customHeight="1" thickBot="1">
      <c r="A28" s="617"/>
      <c r="B28" s="600" t="s">
        <v>314</v>
      </c>
      <c r="C28" s="601"/>
      <c r="D28" s="376" t="s">
        <v>521</v>
      </c>
      <c r="E28" s="435"/>
      <c r="F28" s="435"/>
      <c r="G28" s="301"/>
      <c r="H28" s="322"/>
      <c r="J28" s="160" t="s">
        <v>18</v>
      </c>
      <c r="K28" s="5" t="s">
        <v>72</v>
      </c>
      <c r="L28" s="7"/>
      <c r="M28" s="7" t="s">
        <v>73</v>
      </c>
      <c r="N28" s="7"/>
      <c r="O28" s="7" t="s">
        <v>74</v>
      </c>
      <c r="P28" s="7"/>
      <c r="Q28" s="7" t="s">
        <v>75</v>
      </c>
      <c r="R28" s="7"/>
      <c r="S28" s="7" t="s">
        <v>76</v>
      </c>
      <c r="T28" s="7"/>
      <c r="U28" s="7" t="s">
        <v>77</v>
      </c>
      <c r="V28" s="7"/>
      <c r="W28" s="7" t="s">
        <v>405</v>
      </c>
      <c r="X28" s="7">
        <f>$F$34</f>
        <v>0</v>
      </c>
      <c r="Y28" s="8" t="s">
        <v>406</v>
      </c>
    </row>
    <row r="29" spans="1:25" ht="20.100000000000001" customHeight="1">
      <c r="A29" s="625" t="s">
        <v>18</v>
      </c>
      <c r="B29" s="602" t="s">
        <v>73</v>
      </c>
      <c r="C29" s="603"/>
      <c r="D29" s="377" t="s">
        <v>521</v>
      </c>
      <c r="E29" s="436"/>
      <c r="F29" s="436"/>
      <c r="G29" s="298"/>
      <c r="H29" s="323"/>
      <c r="J29" s="583" t="s">
        <v>19</v>
      </c>
      <c r="K29" s="584" t="s">
        <v>79</v>
      </c>
      <c r="L29" s="585"/>
      <c r="M29" s="585" t="s">
        <v>142</v>
      </c>
      <c r="N29" s="585"/>
      <c r="O29" s="158" t="s">
        <v>407</v>
      </c>
      <c r="P29" s="158"/>
      <c r="R29" s="586" t="s">
        <v>408</v>
      </c>
      <c r="S29" s="586"/>
      <c r="T29" s="586" t="s">
        <v>409</v>
      </c>
      <c r="U29" s="586"/>
      <c r="V29" s="586" t="s">
        <v>410</v>
      </c>
      <c r="W29" s="586"/>
      <c r="X29" s="158" t="s">
        <v>411</v>
      </c>
      <c r="Y29" s="68"/>
    </row>
    <row r="30" spans="1:25" ht="20.100000000000001" customHeight="1">
      <c r="A30" s="618"/>
      <c r="B30" s="596" t="s">
        <v>74</v>
      </c>
      <c r="C30" s="597"/>
      <c r="D30" s="375" t="s">
        <v>521</v>
      </c>
      <c r="E30" s="427"/>
      <c r="F30" s="427"/>
      <c r="G30" s="299"/>
      <c r="H30" s="309"/>
      <c r="J30" s="583"/>
      <c r="K30" s="587" t="s">
        <v>78</v>
      </c>
      <c r="L30" s="588"/>
      <c r="M30" s="159" t="s">
        <v>251</v>
      </c>
      <c r="N30" s="159"/>
      <c r="O30" s="159"/>
      <c r="P30" s="159"/>
      <c r="Q30" s="592">
        <f>$F$39</f>
        <v>0</v>
      </c>
      <c r="R30" s="592"/>
      <c r="S30" s="592"/>
      <c r="T30" s="592"/>
      <c r="U30" s="592"/>
      <c r="V30" s="592"/>
      <c r="W30" s="592"/>
      <c r="X30" s="592"/>
      <c r="Y30" s="593"/>
    </row>
    <row r="31" spans="1:25" ht="20.100000000000001" customHeight="1">
      <c r="A31" s="618"/>
      <c r="B31" s="596" t="s">
        <v>75</v>
      </c>
      <c r="C31" s="597"/>
      <c r="D31" s="375" t="s">
        <v>522</v>
      </c>
      <c r="E31" s="427"/>
      <c r="F31" s="427"/>
      <c r="G31" s="299"/>
      <c r="H31" s="309"/>
      <c r="J31" s="583"/>
      <c r="K31" s="590" t="s">
        <v>143</v>
      </c>
      <c r="L31" s="591"/>
      <c r="M31" s="591"/>
      <c r="N31" s="591"/>
      <c r="O31" s="591"/>
      <c r="P31" s="591"/>
      <c r="Q31" s="159" t="s">
        <v>405</v>
      </c>
      <c r="R31" s="159"/>
      <c r="S31" s="592">
        <f>$F$40</f>
        <v>0</v>
      </c>
      <c r="T31" s="592"/>
      <c r="U31" s="592"/>
      <c r="V31" s="592"/>
      <c r="W31" s="592"/>
      <c r="X31" s="592"/>
      <c r="Y31" s="166" t="s">
        <v>406</v>
      </c>
    </row>
    <row r="32" spans="1:25" ht="20.100000000000001" customHeight="1">
      <c r="A32" s="618"/>
      <c r="B32" s="596" t="s">
        <v>76</v>
      </c>
      <c r="C32" s="597"/>
      <c r="D32" s="375" t="s">
        <v>522</v>
      </c>
      <c r="E32" s="427"/>
      <c r="F32" s="427"/>
      <c r="G32" s="299"/>
      <c r="H32" s="309"/>
      <c r="J32" s="571" t="s">
        <v>58</v>
      </c>
      <c r="K32" s="573">
        <f>$F$42</f>
        <v>0</v>
      </c>
      <c r="L32" s="574"/>
      <c r="M32" s="574"/>
      <c r="N32" s="574"/>
      <c r="O32" s="574"/>
      <c r="P32" s="574"/>
      <c r="Q32" s="574"/>
      <c r="R32" s="574"/>
      <c r="S32" s="574"/>
      <c r="T32" s="574"/>
      <c r="U32" s="574"/>
      <c r="V32" s="574"/>
      <c r="W32" s="574"/>
      <c r="X32" s="574"/>
      <c r="Y32" s="575"/>
    </row>
    <row r="33" spans="1:25" ht="20.100000000000001" customHeight="1">
      <c r="A33" s="618"/>
      <c r="B33" s="596" t="s">
        <v>77</v>
      </c>
      <c r="C33" s="597"/>
      <c r="D33" s="375" t="s">
        <v>522</v>
      </c>
      <c r="E33" s="427"/>
      <c r="F33" s="427"/>
      <c r="G33" s="299"/>
      <c r="H33" s="309"/>
      <c r="J33" s="571"/>
      <c r="K33" s="576"/>
      <c r="L33" s="577"/>
      <c r="M33" s="577"/>
      <c r="N33" s="577"/>
      <c r="O33" s="577"/>
      <c r="P33" s="577"/>
      <c r="Q33" s="577"/>
      <c r="R33" s="577"/>
      <c r="S33" s="577"/>
      <c r="T33" s="577"/>
      <c r="U33" s="577"/>
      <c r="V33" s="577"/>
      <c r="W33" s="577"/>
      <c r="X33" s="577"/>
      <c r="Y33" s="578"/>
    </row>
    <row r="34" spans="1:25" ht="20.100000000000001" customHeight="1" thickBot="1">
      <c r="A34" s="619"/>
      <c r="B34" s="600" t="s">
        <v>317</v>
      </c>
      <c r="C34" s="601"/>
      <c r="D34" s="378"/>
      <c r="E34" s="437"/>
      <c r="F34" s="437"/>
      <c r="G34" s="297"/>
      <c r="H34" s="310"/>
      <c r="J34" s="571"/>
      <c r="K34" s="576"/>
      <c r="L34" s="577"/>
      <c r="M34" s="577"/>
      <c r="N34" s="577"/>
      <c r="O34" s="577"/>
      <c r="P34" s="577"/>
      <c r="Q34" s="577"/>
      <c r="R34" s="577"/>
      <c r="S34" s="577"/>
      <c r="T34" s="577"/>
      <c r="U34" s="577"/>
      <c r="V34" s="577"/>
      <c r="W34" s="577"/>
      <c r="X34" s="577"/>
      <c r="Y34" s="578"/>
    </row>
    <row r="35" spans="1:25" ht="20.100000000000001" customHeight="1">
      <c r="A35" s="628" t="s">
        <v>19</v>
      </c>
      <c r="B35" s="602" t="s">
        <v>318</v>
      </c>
      <c r="C35" s="603"/>
      <c r="D35" s="377" t="s">
        <v>521</v>
      </c>
      <c r="E35" s="436"/>
      <c r="F35" s="436"/>
      <c r="G35" s="298"/>
      <c r="H35" s="323"/>
      <c r="J35" s="571"/>
      <c r="K35" s="576"/>
      <c r="L35" s="577"/>
      <c r="M35" s="577"/>
      <c r="N35" s="577"/>
      <c r="O35" s="577"/>
      <c r="P35" s="577"/>
      <c r="Q35" s="577"/>
      <c r="R35" s="577"/>
      <c r="S35" s="577"/>
      <c r="T35" s="577"/>
      <c r="U35" s="577"/>
      <c r="V35" s="577"/>
      <c r="W35" s="577"/>
      <c r="X35" s="577"/>
      <c r="Y35" s="578"/>
    </row>
    <row r="36" spans="1:25" ht="20.100000000000001" customHeight="1">
      <c r="A36" s="627"/>
      <c r="B36" s="596" t="s">
        <v>319</v>
      </c>
      <c r="C36" s="597"/>
      <c r="D36" s="375" t="s">
        <v>522</v>
      </c>
      <c r="E36" s="427"/>
      <c r="F36" s="427"/>
      <c r="G36" s="299"/>
      <c r="H36" s="309"/>
      <c r="J36" s="571"/>
      <c r="K36" s="576"/>
      <c r="L36" s="577"/>
      <c r="M36" s="577"/>
      <c r="N36" s="577"/>
      <c r="O36" s="577"/>
      <c r="P36" s="577"/>
      <c r="Q36" s="577"/>
      <c r="R36" s="577"/>
      <c r="S36" s="577"/>
      <c r="T36" s="577"/>
      <c r="U36" s="577"/>
      <c r="V36" s="577"/>
      <c r="W36" s="577"/>
      <c r="X36" s="577"/>
      <c r="Y36" s="578"/>
    </row>
    <row r="37" spans="1:25" ht="20.100000000000001" customHeight="1">
      <c r="A37" s="627"/>
      <c r="B37" s="596" t="s">
        <v>320</v>
      </c>
      <c r="C37" s="597"/>
      <c r="D37" s="375" t="s">
        <v>529</v>
      </c>
      <c r="E37" s="427"/>
      <c r="F37" s="427"/>
      <c r="G37" s="299"/>
      <c r="H37" s="309"/>
      <c r="J37" s="571"/>
      <c r="K37" s="576"/>
      <c r="L37" s="577"/>
      <c r="M37" s="577"/>
      <c r="N37" s="577"/>
      <c r="O37" s="577"/>
      <c r="P37" s="577"/>
      <c r="Q37" s="577"/>
      <c r="R37" s="577"/>
      <c r="S37" s="577"/>
      <c r="T37" s="577"/>
      <c r="U37" s="577"/>
      <c r="V37" s="577"/>
      <c r="W37" s="577"/>
      <c r="X37" s="577"/>
      <c r="Y37" s="578"/>
    </row>
    <row r="38" spans="1:25" ht="20.100000000000001" customHeight="1">
      <c r="A38" s="627"/>
      <c r="B38" s="596" t="s">
        <v>321</v>
      </c>
      <c r="C38" s="597"/>
      <c r="D38" s="380" t="s">
        <v>521</v>
      </c>
      <c r="E38" s="427"/>
      <c r="F38" s="427"/>
      <c r="G38" s="299"/>
      <c r="H38" s="309"/>
      <c r="J38" s="571"/>
      <c r="K38" s="576"/>
      <c r="L38" s="577"/>
      <c r="M38" s="577"/>
      <c r="N38" s="577"/>
      <c r="O38" s="577"/>
      <c r="P38" s="577"/>
      <c r="Q38" s="577"/>
      <c r="R38" s="577"/>
      <c r="S38" s="577"/>
      <c r="T38" s="577"/>
      <c r="U38" s="577"/>
      <c r="V38" s="577"/>
      <c r="W38" s="577"/>
      <c r="X38" s="577"/>
      <c r="Y38" s="578"/>
    </row>
    <row r="39" spans="1:25" ht="20.100000000000001" customHeight="1">
      <c r="A39" s="627"/>
      <c r="B39" s="630" t="s">
        <v>322</v>
      </c>
      <c r="C39" s="631"/>
      <c r="D39" s="379" t="s">
        <v>530</v>
      </c>
      <c r="E39" s="427"/>
      <c r="F39" s="438"/>
      <c r="G39" s="299"/>
      <c r="H39" s="309"/>
      <c r="J39" s="571"/>
      <c r="K39" s="576"/>
      <c r="L39" s="577"/>
      <c r="M39" s="577"/>
      <c r="N39" s="577"/>
      <c r="O39" s="577"/>
      <c r="P39" s="577"/>
      <c r="Q39" s="577"/>
      <c r="R39" s="577"/>
      <c r="S39" s="577"/>
      <c r="T39" s="577"/>
      <c r="U39" s="577"/>
      <c r="V39" s="577"/>
      <c r="W39" s="577"/>
      <c r="X39" s="577"/>
      <c r="Y39" s="578"/>
    </row>
    <row r="40" spans="1:25" ht="20.100000000000001" customHeight="1">
      <c r="A40" s="627"/>
      <c r="B40" s="632" t="s">
        <v>143</v>
      </c>
      <c r="C40" s="633"/>
      <c r="D40" s="380"/>
      <c r="E40" s="427"/>
      <c r="F40" s="427"/>
      <c r="G40" s="299"/>
      <c r="H40" s="309"/>
      <c r="J40" s="572"/>
      <c r="K40" s="579"/>
      <c r="L40" s="580"/>
      <c r="M40" s="580"/>
      <c r="N40" s="580"/>
      <c r="O40" s="580"/>
      <c r="P40" s="580"/>
      <c r="Q40" s="580"/>
      <c r="R40" s="580"/>
      <c r="S40" s="580"/>
      <c r="T40" s="580"/>
      <c r="U40" s="580"/>
      <c r="V40" s="580"/>
      <c r="W40" s="580"/>
      <c r="X40" s="580"/>
      <c r="Y40" s="581"/>
    </row>
    <row r="41" spans="1:25" ht="20.100000000000001" customHeight="1" thickBot="1">
      <c r="A41" s="629"/>
      <c r="B41" s="600" t="s">
        <v>317</v>
      </c>
      <c r="C41" s="601"/>
      <c r="D41" s="378"/>
      <c r="E41" s="437"/>
      <c r="F41" s="437"/>
      <c r="G41" s="297"/>
      <c r="H41" s="310"/>
      <c r="J41" s="167"/>
      <c r="K41" s="168"/>
      <c r="L41" s="168"/>
      <c r="M41" s="168"/>
      <c r="N41" s="168"/>
      <c r="O41" s="168"/>
      <c r="P41" s="168"/>
      <c r="Q41" s="168"/>
      <c r="R41" s="168"/>
      <c r="S41" s="168"/>
      <c r="T41" s="168"/>
      <c r="U41" s="168"/>
      <c r="V41" s="168"/>
      <c r="W41" s="168"/>
      <c r="X41" s="168"/>
      <c r="Y41" s="168"/>
    </row>
    <row r="42" spans="1:25" ht="20.100000000000001" customHeight="1" thickBot="1">
      <c r="A42" s="620" t="s">
        <v>323</v>
      </c>
      <c r="B42" s="621"/>
      <c r="C42" s="622"/>
      <c r="D42" s="360" t="s">
        <v>531</v>
      </c>
      <c r="E42" s="324"/>
      <c r="F42" s="324"/>
      <c r="G42" s="324"/>
      <c r="H42" s="325"/>
      <c r="J42" s="2" t="s">
        <v>22</v>
      </c>
      <c r="K42" s="2"/>
      <c r="L42" s="2"/>
      <c r="M42" s="2"/>
      <c r="N42" s="2"/>
      <c r="O42" s="2"/>
      <c r="P42" s="2"/>
      <c r="Q42" s="2"/>
      <c r="R42" s="2"/>
      <c r="S42" s="2"/>
      <c r="T42" s="2"/>
      <c r="U42" s="2"/>
      <c r="V42" s="2"/>
      <c r="W42" s="2"/>
      <c r="X42" s="2"/>
      <c r="Y42" s="2"/>
    </row>
    <row r="43" spans="1:25" ht="20.100000000000001" customHeight="1">
      <c r="A43" s="117"/>
      <c r="B43" s="117"/>
      <c r="C43" s="117"/>
      <c r="D43" s="117"/>
      <c r="E43" s="118"/>
      <c r="F43" s="118"/>
      <c r="G43" s="118"/>
      <c r="H43" s="118"/>
      <c r="I43" s="110"/>
      <c r="J43" s="10" t="s">
        <v>59</v>
      </c>
      <c r="K43" s="562">
        <f>$G$4</f>
        <v>0</v>
      </c>
      <c r="L43" s="563"/>
      <c r="M43" s="563"/>
      <c r="N43" s="563"/>
      <c r="O43" s="563"/>
      <c r="P43" s="563"/>
      <c r="Q43" s="564"/>
      <c r="R43" s="38"/>
      <c r="S43" s="83" t="s">
        <v>61</v>
      </c>
      <c r="T43" s="81"/>
      <c r="U43" s="81"/>
      <c r="V43" s="81"/>
      <c r="W43" s="81"/>
      <c r="X43" s="81"/>
      <c r="Y43" s="38"/>
    </row>
    <row r="44" spans="1:25" ht="20.100000000000001" customHeight="1">
      <c r="J44" s="565" t="s">
        <v>49</v>
      </c>
      <c r="K44" s="161" t="s">
        <v>11</v>
      </c>
      <c r="L44" s="161" t="s">
        <v>50</v>
      </c>
      <c r="M44" s="161" t="s">
        <v>12</v>
      </c>
      <c r="N44" s="161" t="s">
        <v>13</v>
      </c>
      <c r="O44" s="161" t="s">
        <v>14</v>
      </c>
      <c r="P44" s="161" t="s">
        <v>15</v>
      </c>
      <c r="Q44" s="161" t="s">
        <v>16</v>
      </c>
      <c r="R44" s="161" t="s">
        <v>51</v>
      </c>
      <c r="S44" s="567" t="s">
        <v>52</v>
      </c>
      <c r="T44" s="567"/>
      <c r="U44" s="567"/>
      <c r="V44" s="567"/>
      <c r="W44" s="567"/>
      <c r="X44" s="567"/>
      <c r="Y44" s="568"/>
    </row>
    <row r="45" spans="1:25" ht="20.100000000000001" customHeight="1">
      <c r="J45" s="566"/>
      <c r="K45" s="162">
        <f>$G$6</f>
        <v>0</v>
      </c>
      <c r="L45" s="162">
        <f>$G$7</f>
        <v>0</v>
      </c>
      <c r="M45" s="162">
        <f>$G$8</f>
        <v>0</v>
      </c>
      <c r="N45" s="162">
        <f>$G$9</f>
        <v>0</v>
      </c>
      <c r="O45" s="162">
        <f>$G$10</f>
        <v>0</v>
      </c>
      <c r="P45" s="162">
        <f>$G$11</f>
        <v>0</v>
      </c>
      <c r="Q45" s="162">
        <f>$G$12</f>
        <v>0</v>
      </c>
      <c r="R45" s="162">
        <f>$G$13</f>
        <v>0</v>
      </c>
      <c r="S45" s="569">
        <f>$G$14</f>
        <v>0</v>
      </c>
      <c r="T45" s="569"/>
      <c r="U45" s="569"/>
      <c r="V45" s="569"/>
      <c r="W45" s="569"/>
      <c r="X45" s="569"/>
      <c r="Y45" s="570"/>
    </row>
    <row r="46" spans="1:25" ht="20.100000000000001" customHeight="1">
      <c r="J46" s="160" t="s">
        <v>53</v>
      </c>
      <c r="K46" s="582" t="s">
        <v>54</v>
      </c>
      <c r="L46" s="582"/>
      <c r="M46" s="288">
        <f>$G$15</f>
        <v>0</v>
      </c>
      <c r="N46" s="99" t="s">
        <v>264</v>
      </c>
      <c r="O46" s="289">
        <f>$G$16</f>
        <v>0</v>
      </c>
      <c r="P46" s="582" t="s">
        <v>55</v>
      </c>
      <c r="Q46" s="582"/>
      <c r="R46" s="288">
        <f>$G$17</f>
        <v>0</v>
      </c>
      <c r="S46" s="99" t="s">
        <v>264</v>
      </c>
      <c r="T46" s="289">
        <f>$G$18</f>
        <v>0</v>
      </c>
      <c r="U46" s="582" t="s">
        <v>56</v>
      </c>
      <c r="V46" s="582"/>
      <c r="W46" s="288">
        <f>$G$19</f>
        <v>0</v>
      </c>
      <c r="X46" s="99" t="s">
        <v>264</v>
      </c>
      <c r="Y46" s="290">
        <f>$G$20</f>
        <v>0</v>
      </c>
    </row>
    <row r="47" spans="1:25" ht="20.100000000000001" customHeight="1">
      <c r="J47" s="160" t="s">
        <v>17</v>
      </c>
      <c r="K47" s="4"/>
      <c r="L47" s="47"/>
      <c r="M47" s="47"/>
      <c r="N47" s="47"/>
      <c r="O47" s="47">
        <f>$G$5</f>
        <v>0</v>
      </c>
      <c r="P47" s="47" t="s">
        <v>315</v>
      </c>
      <c r="Q47" s="47"/>
      <c r="R47" s="47"/>
      <c r="S47" s="47"/>
      <c r="T47" s="47"/>
      <c r="U47" s="47"/>
      <c r="V47" s="47"/>
      <c r="W47" s="47"/>
      <c r="X47" s="47"/>
      <c r="Y47" s="48"/>
    </row>
    <row r="48" spans="1:25" ht="20.100000000000001" customHeight="1">
      <c r="J48" s="160" t="s">
        <v>57</v>
      </c>
      <c r="K48" s="66" t="s">
        <v>69</v>
      </c>
      <c r="L48" s="7"/>
      <c r="M48" s="67" t="s">
        <v>70</v>
      </c>
      <c r="N48" s="7"/>
      <c r="O48" s="67" t="s">
        <v>71</v>
      </c>
      <c r="P48" s="7"/>
      <c r="Q48" s="93" t="s">
        <v>90</v>
      </c>
      <c r="R48" s="38"/>
      <c r="S48" s="7" t="s">
        <v>399</v>
      </c>
      <c r="T48" s="156" t="s">
        <v>398</v>
      </c>
      <c r="U48" s="157" t="s">
        <v>400</v>
      </c>
      <c r="V48" s="156" t="s">
        <v>401</v>
      </c>
      <c r="W48" s="156" t="s">
        <v>402</v>
      </c>
      <c r="X48" s="67" t="s">
        <v>295</v>
      </c>
      <c r="Y48" s="8"/>
    </row>
    <row r="49" spans="10:25" ht="20.100000000000001" customHeight="1">
      <c r="J49" s="160" t="s">
        <v>18</v>
      </c>
      <c r="K49" s="5" t="s">
        <v>72</v>
      </c>
      <c r="L49" s="7"/>
      <c r="M49" s="7" t="s">
        <v>73</v>
      </c>
      <c r="N49" s="7"/>
      <c r="O49" s="7" t="s">
        <v>74</v>
      </c>
      <c r="P49" s="7"/>
      <c r="Q49" s="7" t="s">
        <v>75</v>
      </c>
      <c r="R49" s="7"/>
      <c r="S49" s="7" t="s">
        <v>76</v>
      </c>
      <c r="T49" s="7"/>
      <c r="U49" s="7" t="s">
        <v>77</v>
      </c>
      <c r="V49" s="7"/>
      <c r="W49" s="7" t="s">
        <v>405</v>
      </c>
      <c r="X49" s="7">
        <f>$G$34</f>
        <v>0</v>
      </c>
      <c r="Y49" s="8" t="s">
        <v>406</v>
      </c>
    </row>
    <row r="50" spans="10:25" ht="20.100000000000001" customHeight="1">
      <c r="J50" s="583" t="s">
        <v>19</v>
      </c>
      <c r="K50" s="584" t="s">
        <v>79</v>
      </c>
      <c r="L50" s="585"/>
      <c r="M50" s="585" t="s">
        <v>142</v>
      </c>
      <c r="N50" s="585"/>
      <c r="O50" s="158" t="s">
        <v>407</v>
      </c>
      <c r="P50" s="158"/>
      <c r="R50" s="586" t="s">
        <v>408</v>
      </c>
      <c r="S50" s="586"/>
      <c r="T50" s="586" t="s">
        <v>409</v>
      </c>
      <c r="U50" s="586"/>
      <c r="V50" s="586" t="s">
        <v>410</v>
      </c>
      <c r="W50" s="586"/>
      <c r="X50" s="158" t="s">
        <v>411</v>
      </c>
      <c r="Y50" s="68"/>
    </row>
    <row r="51" spans="10:25" ht="20.100000000000001" customHeight="1">
      <c r="J51" s="583"/>
      <c r="K51" s="587" t="s">
        <v>78</v>
      </c>
      <c r="L51" s="588"/>
      <c r="M51" s="159" t="s">
        <v>251</v>
      </c>
      <c r="N51" s="159"/>
      <c r="O51" s="159"/>
      <c r="P51" s="159"/>
      <c r="Q51" s="585">
        <f>$G$39</f>
        <v>0</v>
      </c>
      <c r="R51" s="585"/>
      <c r="S51" s="585"/>
      <c r="T51" s="585"/>
      <c r="U51" s="585"/>
      <c r="V51" s="585"/>
      <c r="W51" s="585"/>
      <c r="X51" s="585"/>
      <c r="Y51" s="589"/>
    </row>
    <row r="52" spans="10:25" ht="20.100000000000001" customHeight="1">
      <c r="J52" s="583"/>
      <c r="K52" s="590" t="s">
        <v>143</v>
      </c>
      <c r="L52" s="591"/>
      <c r="M52" s="591"/>
      <c r="N52" s="591"/>
      <c r="O52" s="591"/>
      <c r="P52" s="591"/>
      <c r="Q52" s="159" t="s">
        <v>405</v>
      </c>
      <c r="R52" s="159"/>
      <c r="S52" s="585">
        <f>$G$40</f>
        <v>0</v>
      </c>
      <c r="T52" s="585"/>
      <c r="U52" s="585"/>
      <c r="V52" s="585"/>
      <c r="W52" s="585"/>
      <c r="X52" s="585"/>
      <c r="Y52" s="166" t="s">
        <v>406</v>
      </c>
    </row>
    <row r="53" spans="10:25" ht="20.100000000000001" customHeight="1">
      <c r="J53" s="571" t="s">
        <v>58</v>
      </c>
      <c r="K53" s="573">
        <f>$G$42</f>
        <v>0</v>
      </c>
      <c r="L53" s="574"/>
      <c r="M53" s="574"/>
      <c r="N53" s="574"/>
      <c r="O53" s="574"/>
      <c r="P53" s="574"/>
      <c r="Q53" s="574"/>
      <c r="R53" s="574"/>
      <c r="S53" s="574"/>
      <c r="T53" s="574"/>
      <c r="U53" s="574"/>
      <c r="V53" s="574"/>
      <c r="W53" s="574"/>
      <c r="X53" s="574"/>
      <c r="Y53" s="575"/>
    </row>
    <row r="54" spans="10:25" ht="20.100000000000001" customHeight="1">
      <c r="J54" s="571"/>
      <c r="K54" s="576"/>
      <c r="L54" s="577"/>
      <c r="M54" s="577"/>
      <c r="N54" s="577"/>
      <c r="O54" s="577"/>
      <c r="P54" s="577"/>
      <c r="Q54" s="577"/>
      <c r="R54" s="577"/>
      <c r="S54" s="577"/>
      <c r="T54" s="577"/>
      <c r="U54" s="577"/>
      <c r="V54" s="577"/>
      <c r="W54" s="577"/>
      <c r="X54" s="577"/>
      <c r="Y54" s="578"/>
    </row>
    <row r="55" spans="10:25" ht="20.100000000000001" customHeight="1">
      <c r="J55" s="571"/>
      <c r="K55" s="576"/>
      <c r="L55" s="577"/>
      <c r="M55" s="577"/>
      <c r="N55" s="577"/>
      <c r="O55" s="577"/>
      <c r="P55" s="577"/>
      <c r="Q55" s="577"/>
      <c r="R55" s="577"/>
      <c r="S55" s="577"/>
      <c r="T55" s="577"/>
      <c r="U55" s="577"/>
      <c r="V55" s="577"/>
      <c r="W55" s="577"/>
      <c r="X55" s="577"/>
      <c r="Y55" s="578"/>
    </row>
    <row r="56" spans="10:25" ht="20.100000000000001" customHeight="1">
      <c r="J56" s="571"/>
      <c r="K56" s="576"/>
      <c r="L56" s="577"/>
      <c r="M56" s="577"/>
      <c r="N56" s="577"/>
      <c r="O56" s="577"/>
      <c r="P56" s="577"/>
      <c r="Q56" s="577"/>
      <c r="R56" s="577"/>
      <c r="S56" s="577"/>
      <c r="T56" s="577"/>
      <c r="U56" s="577"/>
      <c r="V56" s="577"/>
      <c r="W56" s="577"/>
      <c r="X56" s="577"/>
      <c r="Y56" s="578"/>
    </row>
    <row r="57" spans="10:25" ht="20.100000000000001" customHeight="1">
      <c r="J57" s="571"/>
      <c r="K57" s="576"/>
      <c r="L57" s="577"/>
      <c r="M57" s="577"/>
      <c r="N57" s="577"/>
      <c r="O57" s="577"/>
      <c r="P57" s="577"/>
      <c r="Q57" s="577"/>
      <c r="R57" s="577"/>
      <c r="S57" s="577"/>
      <c r="T57" s="577"/>
      <c r="U57" s="577"/>
      <c r="V57" s="577"/>
      <c r="W57" s="577"/>
      <c r="X57" s="577"/>
      <c r="Y57" s="578"/>
    </row>
    <row r="58" spans="10:25" ht="20.100000000000001" customHeight="1">
      <c r="J58" s="571"/>
      <c r="K58" s="576"/>
      <c r="L58" s="577"/>
      <c r="M58" s="577"/>
      <c r="N58" s="577"/>
      <c r="O58" s="577"/>
      <c r="P58" s="577"/>
      <c r="Q58" s="577"/>
      <c r="R58" s="577"/>
      <c r="S58" s="577"/>
      <c r="T58" s="577"/>
      <c r="U58" s="577"/>
      <c r="V58" s="577"/>
      <c r="W58" s="577"/>
      <c r="X58" s="577"/>
      <c r="Y58" s="578"/>
    </row>
    <row r="59" spans="10:25" ht="20.100000000000001" customHeight="1">
      <c r="J59" s="571"/>
      <c r="K59" s="576"/>
      <c r="L59" s="577"/>
      <c r="M59" s="577"/>
      <c r="N59" s="577"/>
      <c r="O59" s="577"/>
      <c r="P59" s="577"/>
      <c r="Q59" s="577"/>
      <c r="R59" s="577"/>
      <c r="S59" s="577"/>
      <c r="T59" s="577"/>
      <c r="U59" s="577"/>
      <c r="V59" s="577"/>
      <c r="W59" s="577"/>
      <c r="X59" s="577"/>
      <c r="Y59" s="578"/>
    </row>
    <row r="60" spans="10:25" ht="20.100000000000001" customHeight="1">
      <c r="J60" s="571"/>
      <c r="K60" s="576"/>
      <c r="L60" s="577"/>
      <c r="M60" s="577"/>
      <c r="N60" s="577"/>
      <c r="O60" s="577"/>
      <c r="P60" s="577"/>
      <c r="Q60" s="577"/>
      <c r="R60" s="577"/>
      <c r="S60" s="577"/>
      <c r="T60" s="577"/>
      <c r="U60" s="577"/>
      <c r="V60" s="577"/>
      <c r="W60" s="577"/>
      <c r="X60" s="577"/>
      <c r="Y60" s="578"/>
    </row>
    <row r="61" spans="10:25" ht="20.100000000000001" customHeight="1">
      <c r="J61" s="572"/>
      <c r="K61" s="579"/>
      <c r="L61" s="580"/>
      <c r="M61" s="580"/>
      <c r="N61" s="580"/>
      <c r="O61" s="580"/>
      <c r="P61" s="580"/>
      <c r="Q61" s="580"/>
      <c r="R61" s="580"/>
      <c r="S61" s="580"/>
      <c r="T61" s="580"/>
      <c r="U61" s="580"/>
      <c r="V61" s="580"/>
      <c r="W61" s="580"/>
      <c r="X61" s="580"/>
      <c r="Y61" s="581"/>
    </row>
    <row r="62" spans="10:25" ht="20.100000000000001" customHeight="1">
      <c r="J62" s="10" t="s">
        <v>59</v>
      </c>
      <c r="K62" s="562">
        <f>$H$4</f>
        <v>0</v>
      </c>
      <c r="L62" s="563"/>
      <c r="M62" s="563"/>
      <c r="N62" s="563"/>
      <c r="O62" s="563"/>
      <c r="P62" s="563"/>
      <c r="Q62" s="564"/>
      <c r="R62" s="38"/>
      <c r="S62" s="83" t="s">
        <v>61</v>
      </c>
      <c r="T62" s="81"/>
      <c r="U62" s="81"/>
      <c r="V62" s="81"/>
      <c r="W62" s="81"/>
      <c r="X62" s="81"/>
      <c r="Y62" s="38"/>
    </row>
    <row r="63" spans="10:25" ht="20.100000000000001" customHeight="1">
      <c r="J63" s="565" t="s">
        <v>49</v>
      </c>
      <c r="K63" s="161" t="s">
        <v>11</v>
      </c>
      <c r="L63" s="161" t="s">
        <v>50</v>
      </c>
      <c r="M63" s="161" t="s">
        <v>12</v>
      </c>
      <c r="N63" s="161" t="s">
        <v>13</v>
      </c>
      <c r="O63" s="161" t="s">
        <v>14</v>
      </c>
      <c r="P63" s="161" t="s">
        <v>15</v>
      </c>
      <c r="Q63" s="161" t="s">
        <v>16</v>
      </c>
      <c r="R63" s="161" t="s">
        <v>51</v>
      </c>
      <c r="S63" s="567" t="s">
        <v>52</v>
      </c>
      <c r="T63" s="567"/>
      <c r="U63" s="567"/>
      <c r="V63" s="567"/>
      <c r="W63" s="567"/>
      <c r="X63" s="567"/>
      <c r="Y63" s="568"/>
    </row>
    <row r="64" spans="10:25" ht="20.100000000000001" customHeight="1">
      <c r="J64" s="566"/>
      <c r="K64" s="162">
        <f>$H$6</f>
        <v>0</v>
      </c>
      <c r="L64" s="162">
        <f>$H$7</f>
        <v>0</v>
      </c>
      <c r="M64" s="162">
        <f>$H$8</f>
        <v>0</v>
      </c>
      <c r="N64" s="162">
        <f>$H$9</f>
        <v>0</v>
      </c>
      <c r="O64" s="162">
        <f>$H$10</f>
        <v>0</v>
      </c>
      <c r="P64" s="162">
        <f>$H$11</f>
        <v>0</v>
      </c>
      <c r="Q64" s="162">
        <f>$H$12</f>
        <v>0</v>
      </c>
      <c r="R64" s="162">
        <f>$H$13</f>
        <v>0</v>
      </c>
      <c r="S64" s="569">
        <f>$H$14</f>
        <v>0</v>
      </c>
      <c r="T64" s="569"/>
      <c r="U64" s="569"/>
      <c r="V64" s="569"/>
      <c r="W64" s="569"/>
      <c r="X64" s="569"/>
      <c r="Y64" s="570"/>
    </row>
    <row r="65" spans="10:25" ht="20.100000000000001" customHeight="1">
      <c r="J65" s="160" t="s">
        <v>53</v>
      </c>
      <c r="K65" s="582" t="s">
        <v>54</v>
      </c>
      <c r="L65" s="582"/>
      <c r="M65" s="288">
        <f>$H$15</f>
        <v>0</v>
      </c>
      <c r="N65" s="99" t="s">
        <v>264</v>
      </c>
      <c r="O65" s="289">
        <f>$H$16</f>
        <v>0</v>
      </c>
      <c r="P65" s="582" t="s">
        <v>55</v>
      </c>
      <c r="Q65" s="582"/>
      <c r="R65" s="288">
        <f>$H$17</f>
        <v>0</v>
      </c>
      <c r="S65" s="99" t="s">
        <v>264</v>
      </c>
      <c r="T65" s="289">
        <f>$H$18</f>
        <v>0</v>
      </c>
      <c r="U65" s="582" t="s">
        <v>56</v>
      </c>
      <c r="V65" s="582"/>
      <c r="W65" s="288">
        <f>$H$19</f>
        <v>0</v>
      </c>
      <c r="X65" s="99" t="s">
        <v>264</v>
      </c>
      <c r="Y65" s="290">
        <f>$H$20</f>
        <v>0</v>
      </c>
    </row>
    <row r="66" spans="10:25" ht="20.100000000000001" customHeight="1">
      <c r="J66" s="160" t="s">
        <v>17</v>
      </c>
      <c r="K66" s="4"/>
      <c r="L66" s="47"/>
      <c r="M66" s="47"/>
      <c r="N66" s="47"/>
      <c r="O66" s="47">
        <f>$H$5</f>
        <v>0</v>
      </c>
      <c r="P66" s="47" t="s">
        <v>315</v>
      </c>
      <c r="Q66" s="47"/>
      <c r="R66" s="47"/>
      <c r="S66" s="47"/>
      <c r="T66" s="47"/>
      <c r="U66" s="47"/>
      <c r="V66" s="47"/>
      <c r="W66" s="47"/>
      <c r="X66" s="47"/>
      <c r="Y66" s="48"/>
    </row>
    <row r="67" spans="10:25" ht="20.100000000000001" customHeight="1">
      <c r="J67" s="160" t="s">
        <v>57</v>
      </c>
      <c r="K67" s="66" t="s">
        <v>69</v>
      </c>
      <c r="L67" s="7"/>
      <c r="M67" s="67" t="s">
        <v>70</v>
      </c>
      <c r="N67" s="7"/>
      <c r="O67" s="67" t="s">
        <v>71</v>
      </c>
      <c r="P67" s="7"/>
      <c r="Q67" s="93" t="s">
        <v>90</v>
      </c>
      <c r="R67" s="38"/>
      <c r="S67" s="7" t="s">
        <v>399</v>
      </c>
      <c r="T67" s="156" t="s">
        <v>398</v>
      </c>
      <c r="U67" s="157" t="s">
        <v>400</v>
      </c>
      <c r="V67" s="156" t="s">
        <v>401</v>
      </c>
      <c r="W67" s="156" t="s">
        <v>402</v>
      </c>
      <c r="X67" s="67" t="s">
        <v>295</v>
      </c>
      <c r="Y67" s="8"/>
    </row>
    <row r="68" spans="10:25" ht="20.100000000000001" customHeight="1">
      <c r="J68" s="160" t="s">
        <v>18</v>
      </c>
      <c r="K68" s="5" t="s">
        <v>72</v>
      </c>
      <c r="L68" s="7"/>
      <c r="M68" s="7" t="s">
        <v>73</v>
      </c>
      <c r="N68" s="7"/>
      <c r="O68" s="7" t="s">
        <v>74</v>
      </c>
      <c r="P68" s="7"/>
      <c r="Q68" s="7" t="s">
        <v>75</v>
      </c>
      <c r="R68" s="7"/>
      <c r="S68" s="7" t="s">
        <v>76</v>
      </c>
      <c r="T68" s="7"/>
      <c r="U68" s="7" t="s">
        <v>77</v>
      </c>
      <c r="V68" s="7"/>
      <c r="W68" s="7" t="s">
        <v>405</v>
      </c>
      <c r="X68" s="7">
        <f>$H$34</f>
        <v>0</v>
      </c>
      <c r="Y68" s="8" t="s">
        <v>406</v>
      </c>
    </row>
    <row r="69" spans="10:25" ht="20.100000000000001" customHeight="1">
      <c r="J69" s="583" t="s">
        <v>19</v>
      </c>
      <c r="K69" s="584" t="s">
        <v>79</v>
      </c>
      <c r="L69" s="585"/>
      <c r="M69" s="585" t="s">
        <v>142</v>
      </c>
      <c r="N69" s="585"/>
      <c r="O69" s="158" t="s">
        <v>407</v>
      </c>
      <c r="P69" s="158"/>
      <c r="R69" s="586" t="s">
        <v>408</v>
      </c>
      <c r="S69" s="586"/>
      <c r="T69" s="586" t="s">
        <v>409</v>
      </c>
      <c r="U69" s="586"/>
      <c r="V69" s="586" t="s">
        <v>410</v>
      </c>
      <c r="W69" s="586"/>
      <c r="X69" s="158" t="s">
        <v>411</v>
      </c>
      <c r="Y69" s="68"/>
    </row>
    <row r="70" spans="10:25" ht="20.100000000000001" customHeight="1">
      <c r="J70" s="583"/>
      <c r="K70" s="587" t="s">
        <v>78</v>
      </c>
      <c r="L70" s="588"/>
      <c r="M70" s="159" t="s">
        <v>251</v>
      </c>
      <c r="N70" s="159"/>
      <c r="O70" s="159"/>
      <c r="P70" s="159"/>
      <c r="Q70" s="585">
        <f>$H$39</f>
        <v>0</v>
      </c>
      <c r="R70" s="585"/>
      <c r="S70" s="585"/>
      <c r="T70" s="585"/>
      <c r="U70" s="585"/>
      <c r="V70" s="585"/>
      <c r="W70" s="585"/>
      <c r="X70" s="585"/>
      <c r="Y70" s="589"/>
    </row>
    <row r="71" spans="10:25" ht="20.100000000000001" customHeight="1">
      <c r="J71" s="583"/>
      <c r="K71" s="590" t="s">
        <v>143</v>
      </c>
      <c r="L71" s="591"/>
      <c r="M71" s="591"/>
      <c r="N71" s="591"/>
      <c r="O71" s="591"/>
      <c r="P71" s="591"/>
      <c r="Q71" s="159" t="s">
        <v>405</v>
      </c>
      <c r="R71" s="159"/>
      <c r="S71" s="585">
        <f>$H$40</f>
        <v>0</v>
      </c>
      <c r="T71" s="585"/>
      <c r="U71" s="585"/>
      <c r="V71" s="585"/>
      <c r="W71" s="585"/>
      <c r="X71" s="585"/>
      <c r="Y71" s="166" t="s">
        <v>406</v>
      </c>
    </row>
    <row r="72" spans="10:25" ht="20.100000000000001" customHeight="1">
      <c r="J72" s="571" t="s">
        <v>58</v>
      </c>
      <c r="K72" s="573">
        <f>$H$42</f>
        <v>0</v>
      </c>
      <c r="L72" s="574"/>
      <c r="M72" s="574"/>
      <c r="N72" s="574"/>
      <c r="O72" s="574"/>
      <c r="P72" s="574"/>
      <c r="Q72" s="574"/>
      <c r="R72" s="574"/>
      <c r="S72" s="574"/>
      <c r="T72" s="574"/>
      <c r="U72" s="574"/>
      <c r="V72" s="574"/>
      <c r="W72" s="574"/>
      <c r="X72" s="574"/>
      <c r="Y72" s="575"/>
    </row>
    <row r="73" spans="10:25" ht="20.100000000000001" customHeight="1">
      <c r="J73" s="571"/>
      <c r="K73" s="576"/>
      <c r="L73" s="577"/>
      <c r="M73" s="577"/>
      <c r="N73" s="577"/>
      <c r="O73" s="577"/>
      <c r="P73" s="577"/>
      <c r="Q73" s="577"/>
      <c r="R73" s="577"/>
      <c r="S73" s="577"/>
      <c r="T73" s="577"/>
      <c r="U73" s="577"/>
      <c r="V73" s="577"/>
      <c r="W73" s="577"/>
      <c r="X73" s="577"/>
      <c r="Y73" s="578"/>
    </row>
    <row r="74" spans="10:25" ht="20.100000000000001" customHeight="1">
      <c r="J74" s="571"/>
      <c r="K74" s="576"/>
      <c r="L74" s="577"/>
      <c r="M74" s="577"/>
      <c r="N74" s="577"/>
      <c r="O74" s="577"/>
      <c r="P74" s="577"/>
      <c r="Q74" s="577"/>
      <c r="R74" s="577"/>
      <c r="S74" s="577"/>
      <c r="T74" s="577"/>
      <c r="U74" s="577"/>
      <c r="V74" s="577"/>
      <c r="W74" s="577"/>
      <c r="X74" s="577"/>
      <c r="Y74" s="578"/>
    </row>
    <row r="75" spans="10:25" ht="20.100000000000001" customHeight="1">
      <c r="J75" s="571"/>
      <c r="K75" s="576"/>
      <c r="L75" s="577"/>
      <c r="M75" s="577"/>
      <c r="N75" s="577"/>
      <c r="O75" s="577"/>
      <c r="P75" s="577"/>
      <c r="Q75" s="577"/>
      <c r="R75" s="577"/>
      <c r="S75" s="577"/>
      <c r="T75" s="577"/>
      <c r="U75" s="577"/>
      <c r="V75" s="577"/>
      <c r="W75" s="577"/>
      <c r="X75" s="577"/>
      <c r="Y75" s="578"/>
    </row>
    <row r="76" spans="10:25" ht="20.100000000000001" customHeight="1">
      <c r="J76" s="571"/>
      <c r="K76" s="576"/>
      <c r="L76" s="577"/>
      <c r="M76" s="577"/>
      <c r="N76" s="577"/>
      <c r="O76" s="577"/>
      <c r="P76" s="577"/>
      <c r="Q76" s="577"/>
      <c r="R76" s="577"/>
      <c r="S76" s="577"/>
      <c r="T76" s="577"/>
      <c r="U76" s="577"/>
      <c r="V76" s="577"/>
      <c r="W76" s="577"/>
      <c r="X76" s="577"/>
      <c r="Y76" s="578"/>
    </row>
    <row r="77" spans="10:25" ht="20.100000000000001" customHeight="1">
      <c r="J77" s="571"/>
      <c r="K77" s="576"/>
      <c r="L77" s="577"/>
      <c r="M77" s="577"/>
      <c r="N77" s="577"/>
      <c r="O77" s="577"/>
      <c r="P77" s="577"/>
      <c r="Q77" s="577"/>
      <c r="R77" s="577"/>
      <c r="S77" s="577"/>
      <c r="T77" s="577"/>
      <c r="U77" s="577"/>
      <c r="V77" s="577"/>
      <c r="W77" s="577"/>
      <c r="X77" s="577"/>
      <c r="Y77" s="578"/>
    </row>
    <row r="78" spans="10:25" ht="20.100000000000001" customHeight="1">
      <c r="J78" s="571"/>
      <c r="K78" s="576"/>
      <c r="L78" s="577"/>
      <c r="M78" s="577"/>
      <c r="N78" s="577"/>
      <c r="O78" s="577"/>
      <c r="P78" s="577"/>
      <c r="Q78" s="577"/>
      <c r="R78" s="577"/>
      <c r="S78" s="577"/>
      <c r="T78" s="577"/>
      <c r="U78" s="577"/>
      <c r="V78" s="577"/>
      <c r="W78" s="577"/>
      <c r="X78" s="577"/>
      <c r="Y78" s="578"/>
    </row>
    <row r="79" spans="10:25" ht="20.100000000000001" customHeight="1">
      <c r="J79" s="571"/>
      <c r="K79" s="576"/>
      <c r="L79" s="577"/>
      <c r="M79" s="577"/>
      <c r="N79" s="577"/>
      <c r="O79" s="577"/>
      <c r="P79" s="577"/>
      <c r="Q79" s="577"/>
      <c r="R79" s="577"/>
      <c r="S79" s="577"/>
      <c r="T79" s="577"/>
      <c r="U79" s="577"/>
      <c r="V79" s="577"/>
      <c r="W79" s="577"/>
      <c r="X79" s="577"/>
      <c r="Y79" s="578"/>
    </row>
    <row r="80" spans="10:25" ht="20.100000000000001" customHeight="1">
      <c r="J80" s="572"/>
      <c r="K80" s="579"/>
      <c r="L80" s="580"/>
      <c r="M80" s="580"/>
      <c r="N80" s="580"/>
      <c r="O80" s="580"/>
      <c r="P80" s="580"/>
      <c r="Q80" s="580"/>
      <c r="R80" s="580"/>
      <c r="S80" s="580"/>
      <c r="T80" s="580"/>
      <c r="U80" s="580"/>
      <c r="V80" s="580"/>
      <c r="W80" s="580"/>
      <c r="X80" s="580"/>
      <c r="Y80" s="581"/>
    </row>
  </sheetData>
  <sheetProtection sheet="1"/>
  <protectedRanges>
    <protectedRange sqref="E4:H42" name="範囲1"/>
  </protectedRanges>
  <mergeCells count="118">
    <mergeCell ref="A42:C42"/>
    <mergeCell ref="B41:C41"/>
    <mergeCell ref="B8:C8"/>
    <mergeCell ref="B9:C9"/>
    <mergeCell ref="B10:C10"/>
    <mergeCell ref="B11:C11"/>
    <mergeCell ref="B12:C12"/>
    <mergeCell ref="B13:C13"/>
    <mergeCell ref="B14:C14"/>
    <mergeCell ref="A29:A34"/>
    <mergeCell ref="A21:A28"/>
    <mergeCell ref="A35:A41"/>
    <mergeCell ref="B35:C35"/>
    <mergeCell ref="B36:C36"/>
    <mergeCell ref="B37:C37"/>
    <mergeCell ref="B38:C38"/>
    <mergeCell ref="B32:C32"/>
    <mergeCell ref="B39:C39"/>
    <mergeCell ref="B40:C40"/>
    <mergeCell ref="B15:B16"/>
    <mergeCell ref="B33:C33"/>
    <mergeCell ref="B34:C34"/>
    <mergeCell ref="A15:A19"/>
    <mergeCell ref="B26:C26"/>
    <mergeCell ref="K3:Q3"/>
    <mergeCell ref="S4:Y4"/>
    <mergeCell ref="S5:Y5"/>
    <mergeCell ref="K6:L6"/>
    <mergeCell ref="P6:Q6"/>
    <mergeCell ref="U6:V6"/>
    <mergeCell ref="A3:C3"/>
    <mergeCell ref="A4:C4"/>
    <mergeCell ref="J4:J5"/>
    <mergeCell ref="A5:C5"/>
    <mergeCell ref="B6:C6"/>
    <mergeCell ref="A6:A14"/>
    <mergeCell ref="K10:L10"/>
    <mergeCell ref="M10:N10"/>
    <mergeCell ref="K12:P12"/>
    <mergeCell ref="Q11:Y11"/>
    <mergeCell ref="S12:X12"/>
    <mergeCell ref="J13:J21"/>
    <mergeCell ref="K13:Y21"/>
    <mergeCell ref="B24:C24"/>
    <mergeCell ref="B25:C25"/>
    <mergeCell ref="J23:J24"/>
    <mergeCell ref="B7:C7"/>
    <mergeCell ref="B23:C23"/>
    <mergeCell ref="B27:C27"/>
    <mergeCell ref="J29:J31"/>
    <mergeCell ref="B28:C28"/>
    <mergeCell ref="B29:C29"/>
    <mergeCell ref="B30:C30"/>
    <mergeCell ref="B31:C31"/>
    <mergeCell ref="B17:B18"/>
    <mergeCell ref="B19:B20"/>
    <mergeCell ref="B21:C21"/>
    <mergeCell ref="B22:C22"/>
    <mergeCell ref="K22:Q22"/>
    <mergeCell ref="J10:J12"/>
    <mergeCell ref="R29:S29"/>
    <mergeCell ref="T29:U29"/>
    <mergeCell ref="V29:W29"/>
    <mergeCell ref="K30:L30"/>
    <mergeCell ref="Q30:Y30"/>
    <mergeCell ref="K29:L29"/>
    <mergeCell ref="J32:J40"/>
    <mergeCell ref="K32:Y40"/>
    <mergeCell ref="M29:N29"/>
    <mergeCell ref="K31:P31"/>
    <mergeCell ref="P25:Q25"/>
    <mergeCell ref="S23:Y23"/>
    <mergeCell ref="S24:Y24"/>
    <mergeCell ref="K25:L25"/>
    <mergeCell ref="U25:V25"/>
    <mergeCell ref="S31:X31"/>
    <mergeCell ref="R10:S10"/>
    <mergeCell ref="T10:U10"/>
    <mergeCell ref="V10:W10"/>
    <mergeCell ref="K11:L11"/>
    <mergeCell ref="S64:Y64"/>
    <mergeCell ref="K46:L46"/>
    <mergeCell ref="P46:Q46"/>
    <mergeCell ref="U46:V46"/>
    <mergeCell ref="J50:J52"/>
    <mergeCell ref="K50:L50"/>
    <mergeCell ref="M50:N50"/>
    <mergeCell ref="R50:S50"/>
    <mergeCell ref="T50:U50"/>
    <mergeCell ref="V50:W50"/>
    <mergeCell ref="K51:L51"/>
    <mergeCell ref="Q51:Y51"/>
    <mergeCell ref="K52:P52"/>
    <mergeCell ref="S52:X52"/>
    <mergeCell ref="K43:Q43"/>
    <mergeCell ref="J44:J45"/>
    <mergeCell ref="S44:Y44"/>
    <mergeCell ref="S45:Y45"/>
    <mergeCell ref="J72:J80"/>
    <mergeCell ref="K72:Y80"/>
    <mergeCell ref="K65:L65"/>
    <mergeCell ref="P65:Q65"/>
    <mergeCell ref="U65:V65"/>
    <mergeCell ref="J69:J71"/>
    <mergeCell ref="K69:L69"/>
    <mergeCell ref="M69:N69"/>
    <mergeCell ref="R69:S69"/>
    <mergeCell ref="T69:U69"/>
    <mergeCell ref="V69:W69"/>
    <mergeCell ref="K70:L70"/>
    <mergeCell ref="Q70:Y70"/>
    <mergeCell ref="K71:P71"/>
    <mergeCell ref="S71:X71"/>
    <mergeCell ref="J53:J61"/>
    <mergeCell ref="K53:Y61"/>
    <mergeCell ref="K62:Q62"/>
    <mergeCell ref="J63:J64"/>
    <mergeCell ref="S63:Y63"/>
  </mergeCells>
  <phoneticPr fontId="6"/>
  <conditionalFormatting sqref="K8">
    <cfRule type="expression" dxfId="130" priority="87">
      <formula>$E$21="○"</formula>
    </cfRule>
  </conditionalFormatting>
  <conditionalFormatting sqref="M8">
    <cfRule type="expression" dxfId="129" priority="86">
      <formula>$E$22="○"</formula>
    </cfRule>
  </conditionalFormatting>
  <conditionalFormatting sqref="O8">
    <cfRule type="expression" dxfId="128" priority="85">
      <formula>$E$23="○"</formula>
    </cfRule>
  </conditionalFormatting>
  <conditionalFormatting sqref="Q8">
    <cfRule type="expression" dxfId="127" priority="84">
      <formula>$E$24="○"</formula>
    </cfRule>
  </conditionalFormatting>
  <conditionalFormatting sqref="T8">
    <cfRule type="expression" dxfId="126" priority="83">
      <formula>$E$25="○"</formula>
    </cfRule>
  </conditionalFormatting>
  <conditionalFormatting sqref="U8">
    <cfRule type="expression" dxfId="125" priority="82">
      <formula>$E$26="○"</formula>
    </cfRule>
  </conditionalFormatting>
  <conditionalFormatting sqref="V8">
    <cfRule type="expression" dxfId="124" priority="81">
      <formula>$E$27="○"</formula>
    </cfRule>
  </conditionalFormatting>
  <conditionalFormatting sqref="W8">
    <cfRule type="expression" dxfId="123" priority="80">
      <formula>$E$28="○"</formula>
    </cfRule>
  </conditionalFormatting>
  <conditionalFormatting sqref="M9:N9">
    <cfRule type="expression" dxfId="122" priority="79">
      <formula>$E$29="○"</formula>
    </cfRule>
  </conditionalFormatting>
  <conditionalFormatting sqref="O9:P9">
    <cfRule type="expression" dxfId="121" priority="78">
      <formula>$E$30="○"</formula>
    </cfRule>
  </conditionalFormatting>
  <conditionalFormatting sqref="Q9:R9">
    <cfRule type="expression" dxfId="120" priority="77">
      <formula>$E$31="○"</formula>
    </cfRule>
  </conditionalFormatting>
  <conditionalFormatting sqref="S9:T9">
    <cfRule type="expression" dxfId="119" priority="76">
      <formula>$E$32="○"</formula>
    </cfRule>
  </conditionalFormatting>
  <conditionalFormatting sqref="U9:V9">
    <cfRule type="expression" dxfId="118" priority="75">
      <formula>$E$33="○"</formula>
    </cfRule>
  </conditionalFormatting>
  <conditionalFormatting sqref="K10:L10">
    <cfRule type="expression" dxfId="117" priority="74">
      <formula>$E$35="○"</formula>
    </cfRule>
  </conditionalFormatting>
  <conditionalFormatting sqref="M10:N10">
    <cfRule type="expression" dxfId="116" priority="73">
      <formula>$E$36="○"</formula>
    </cfRule>
  </conditionalFormatting>
  <conditionalFormatting sqref="R10:S10">
    <cfRule type="expression" dxfId="115" priority="72">
      <formula>$E$37="常勤"</formula>
    </cfRule>
  </conditionalFormatting>
  <conditionalFormatting sqref="T10:U10">
    <cfRule type="expression" dxfId="114" priority="71">
      <formula>$E$37="非常勤"</formula>
    </cfRule>
  </conditionalFormatting>
  <conditionalFormatting sqref="V10:W10">
    <cfRule type="expression" dxfId="113" priority="70">
      <formula>$E$37="なし"</formula>
    </cfRule>
  </conditionalFormatting>
  <conditionalFormatting sqref="K11:L11">
    <cfRule type="expression" dxfId="112" priority="68">
      <formula>$E$38="○"</formula>
    </cfRule>
  </conditionalFormatting>
  <conditionalFormatting sqref="K12:P12">
    <cfRule type="expression" dxfId="111" priority="67">
      <formula>$E$40="○"</formula>
    </cfRule>
  </conditionalFormatting>
  <conditionalFormatting sqref="K27">
    <cfRule type="expression" dxfId="110" priority="66">
      <formula>$F$21="○"</formula>
    </cfRule>
  </conditionalFormatting>
  <conditionalFormatting sqref="M27">
    <cfRule type="expression" dxfId="109" priority="65">
      <formula>$F$22="○"</formula>
    </cfRule>
  </conditionalFormatting>
  <conditionalFormatting sqref="O27">
    <cfRule type="expression" dxfId="108" priority="64">
      <formula>$F$23="○"</formula>
    </cfRule>
  </conditionalFormatting>
  <conditionalFormatting sqref="Q27">
    <cfRule type="expression" dxfId="107" priority="63">
      <formula>$F24="○"</formula>
    </cfRule>
  </conditionalFormatting>
  <conditionalFormatting sqref="T27">
    <cfRule type="expression" dxfId="106" priority="62">
      <formula>$F$25="○"</formula>
    </cfRule>
  </conditionalFormatting>
  <conditionalFormatting sqref="U27">
    <cfRule type="expression" dxfId="105" priority="61">
      <formula>$F$26="○"</formula>
    </cfRule>
  </conditionalFormatting>
  <conditionalFormatting sqref="V27">
    <cfRule type="expression" dxfId="104" priority="60">
      <formula>$F$27="○"</formula>
    </cfRule>
  </conditionalFormatting>
  <conditionalFormatting sqref="W27">
    <cfRule type="expression" dxfId="103" priority="59">
      <formula>$F$28="○"</formula>
    </cfRule>
  </conditionalFormatting>
  <conditionalFormatting sqref="M28:N28">
    <cfRule type="expression" dxfId="102" priority="58">
      <formula>$F$29="○"</formula>
    </cfRule>
  </conditionalFormatting>
  <conditionalFormatting sqref="O28:P28">
    <cfRule type="expression" dxfId="101" priority="57">
      <formula>$F$30="○"</formula>
    </cfRule>
  </conditionalFormatting>
  <conditionalFormatting sqref="Q28:R28">
    <cfRule type="expression" dxfId="100" priority="56">
      <formula>$F$31="○"</formula>
    </cfRule>
  </conditionalFormatting>
  <conditionalFormatting sqref="S28:T28">
    <cfRule type="expression" dxfId="99" priority="55">
      <formula>$F$32="○"</formula>
    </cfRule>
  </conditionalFormatting>
  <conditionalFormatting sqref="U28:V28">
    <cfRule type="expression" dxfId="98" priority="54">
      <formula>$F$33="○"</formula>
    </cfRule>
  </conditionalFormatting>
  <conditionalFormatting sqref="K29:L29">
    <cfRule type="expression" dxfId="97" priority="53">
      <formula>$F$35="○"</formula>
    </cfRule>
  </conditionalFormatting>
  <conditionalFormatting sqref="M29:N29">
    <cfRule type="expression" dxfId="96" priority="52">
      <formula>$F$36="○"</formula>
    </cfRule>
  </conditionalFormatting>
  <conditionalFormatting sqref="R29:S29">
    <cfRule type="expression" dxfId="95" priority="51">
      <formula>$F$37="常勤"</formula>
    </cfRule>
  </conditionalFormatting>
  <conditionalFormatting sqref="T29:U29">
    <cfRule type="expression" dxfId="94" priority="50">
      <formula>$F$37="非常勤"</formula>
    </cfRule>
  </conditionalFormatting>
  <conditionalFormatting sqref="V29:W29">
    <cfRule type="expression" dxfId="93" priority="49">
      <formula>$F$37="なし"</formula>
    </cfRule>
  </conditionalFormatting>
  <conditionalFormatting sqref="K30:L30">
    <cfRule type="expression" dxfId="92" priority="48">
      <formula>$F$38="○"</formula>
    </cfRule>
  </conditionalFormatting>
  <conditionalFormatting sqref="K31:P31">
    <cfRule type="expression" dxfId="91" priority="47">
      <formula>$F$40="○"</formula>
    </cfRule>
  </conditionalFormatting>
  <conditionalFormatting sqref="K48">
    <cfRule type="expression" dxfId="90" priority="46">
      <formula>$G$21="○"</formula>
    </cfRule>
  </conditionalFormatting>
  <conditionalFormatting sqref="M48">
    <cfRule type="expression" dxfId="89" priority="45">
      <formula>$G$22="○"</formula>
    </cfRule>
  </conditionalFormatting>
  <conditionalFormatting sqref="O48">
    <cfRule type="expression" dxfId="88" priority="44">
      <formula>$G$23="○"</formula>
    </cfRule>
  </conditionalFormatting>
  <conditionalFormatting sqref="Q48">
    <cfRule type="expression" dxfId="87" priority="43">
      <formula>$G$24="○"</formula>
    </cfRule>
  </conditionalFormatting>
  <conditionalFormatting sqref="T48">
    <cfRule type="expression" dxfId="86" priority="42">
      <formula>$G$25="○"</formula>
    </cfRule>
  </conditionalFormatting>
  <conditionalFormatting sqref="U48">
    <cfRule type="expression" dxfId="85" priority="41">
      <formula>$G$26="○"</formula>
    </cfRule>
  </conditionalFormatting>
  <conditionalFormatting sqref="V48">
    <cfRule type="expression" dxfId="84" priority="40">
      <formula>$G$27="○"</formula>
    </cfRule>
  </conditionalFormatting>
  <conditionalFormatting sqref="W48">
    <cfRule type="expression" dxfId="83" priority="39">
      <formula>$G$28="○"</formula>
    </cfRule>
  </conditionalFormatting>
  <conditionalFormatting sqref="M49:N49">
    <cfRule type="expression" dxfId="82" priority="38">
      <formula>$G$29="○"</formula>
    </cfRule>
  </conditionalFormatting>
  <conditionalFormatting sqref="O49:P49">
    <cfRule type="expression" dxfId="81" priority="37">
      <formula>$G$30="○"</formula>
    </cfRule>
  </conditionalFormatting>
  <conditionalFormatting sqref="Q49:R49">
    <cfRule type="expression" dxfId="80" priority="36">
      <formula>$G$31="○"</formula>
    </cfRule>
  </conditionalFormatting>
  <conditionalFormatting sqref="S49:T49">
    <cfRule type="expression" dxfId="79" priority="35">
      <formula>$G$32="○"</formula>
    </cfRule>
  </conditionalFormatting>
  <conditionalFormatting sqref="U49:V49">
    <cfRule type="expression" dxfId="78" priority="34">
      <formula>$G$33="○"</formula>
    </cfRule>
  </conditionalFormatting>
  <conditionalFormatting sqref="K50:L50">
    <cfRule type="expression" dxfId="77" priority="33">
      <formula>$G$35="○"</formula>
    </cfRule>
  </conditionalFormatting>
  <conditionalFormatting sqref="M50:N50">
    <cfRule type="expression" dxfId="76" priority="32">
      <formula>$G$36="○"</formula>
    </cfRule>
  </conditionalFormatting>
  <conditionalFormatting sqref="R50:S50">
    <cfRule type="expression" dxfId="75" priority="31">
      <formula>$G$37="常勤"</formula>
    </cfRule>
  </conditionalFormatting>
  <conditionalFormatting sqref="T50:U50">
    <cfRule type="expression" dxfId="74" priority="30">
      <formula>$G$37="非常勤"</formula>
    </cfRule>
  </conditionalFormatting>
  <conditionalFormatting sqref="V50:W50">
    <cfRule type="expression" dxfId="73" priority="29">
      <formula>$G$37="なし"</formula>
    </cfRule>
  </conditionalFormatting>
  <conditionalFormatting sqref="K51:L51">
    <cfRule type="expression" dxfId="72" priority="28">
      <formula>$G$38="○"</formula>
    </cfRule>
  </conditionalFormatting>
  <conditionalFormatting sqref="K52:P52">
    <cfRule type="expression" dxfId="71" priority="27">
      <formula>$G$40="○"</formula>
    </cfRule>
  </conditionalFormatting>
  <conditionalFormatting sqref="K67">
    <cfRule type="expression" dxfId="70" priority="26">
      <formula>$H$21="○"</formula>
    </cfRule>
  </conditionalFormatting>
  <conditionalFormatting sqref="M67">
    <cfRule type="expression" dxfId="69" priority="25">
      <formula>$H$22="○"</formula>
    </cfRule>
  </conditionalFormatting>
  <conditionalFormatting sqref="O67">
    <cfRule type="expression" dxfId="68" priority="24">
      <formula>$H$23="○"</formula>
    </cfRule>
  </conditionalFormatting>
  <conditionalFormatting sqref="Q67">
    <cfRule type="expression" dxfId="67" priority="23">
      <formula>$H$24="○"</formula>
    </cfRule>
  </conditionalFormatting>
  <conditionalFormatting sqref="T67">
    <cfRule type="expression" dxfId="66" priority="22">
      <formula>$H$25="○"</formula>
    </cfRule>
  </conditionalFormatting>
  <conditionalFormatting sqref="U67">
    <cfRule type="expression" dxfId="65" priority="21">
      <formula>$H$26="○"</formula>
    </cfRule>
  </conditionalFormatting>
  <conditionalFormatting sqref="V67">
    <cfRule type="expression" dxfId="64" priority="20">
      <formula>$H$27="○"</formula>
    </cfRule>
  </conditionalFormatting>
  <conditionalFormatting sqref="W67">
    <cfRule type="expression" dxfId="63" priority="19">
      <formula>$H$28="○"</formula>
    </cfRule>
  </conditionalFormatting>
  <conditionalFormatting sqref="M68:N68">
    <cfRule type="expression" dxfId="62" priority="18">
      <formula>$H$29="○"</formula>
    </cfRule>
  </conditionalFormatting>
  <conditionalFormatting sqref="O68:P68">
    <cfRule type="expression" dxfId="61" priority="17">
      <formula>$H$30="○"</formula>
    </cfRule>
  </conditionalFormatting>
  <conditionalFormatting sqref="Q68:R68">
    <cfRule type="expression" dxfId="60" priority="16">
      <formula>$H$31="○"</formula>
    </cfRule>
  </conditionalFormatting>
  <conditionalFormatting sqref="S68:T68">
    <cfRule type="expression" dxfId="59" priority="15">
      <formula>$H$32="○"</formula>
    </cfRule>
  </conditionalFormatting>
  <conditionalFormatting sqref="U68:V68">
    <cfRule type="expression" dxfId="58" priority="14">
      <formula>$H$33="○"</formula>
    </cfRule>
  </conditionalFormatting>
  <conditionalFormatting sqref="K69:L69">
    <cfRule type="expression" dxfId="57" priority="13">
      <formula>$H$35="○"</formula>
    </cfRule>
  </conditionalFormatting>
  <conditionalFormatting sqref="M69:N69">
    <cfRule type="expression" dxfId="56" priority="12">
      <formula>$H$36="○"</formula>
    </cfRule>
  </conditionalFormatting>
  <conditionalFormatting sqref="R69:S69">
    <cfRule type="expression" dxfId="55" priority="11">
      <formula>$H$37="常勤"</formula>
    </cfRule>
  </conditionalFormatting>
  <conditionalFormatting sqref="T69:U69">
    <cfRule type="expression" dxfId="54" priority="10">
      <formula>$H$37="非常勤"</formula>
    </cfRule>
  </conditionalFormatting>
  <conditionalFormatting sqref="V69:W69">
    <cfRule type="expression" dxfId="53" priority="9">
      <formula>$H$37="なし"</formula>
    </cfRule>
  </conditionalFormatting>
  <conditionalFormatting sqref="K70:L70">
    <cfRule type="expression" dxfId="52" priority="8">
      <formula>$H$38="○"</formula>
    </cfRule>
  </conditionalFormatting>
  <conditionalFormatting sqref="K71:P71">
    <cfRule type="expression" dxfId="51" priority="7">
      <formula>$H$40="○"</formula>
    </cfRule>
  </conditionalFormatting>
  <conditionalFormatting sqref="E5:E42">
    <cfRule type="expression" dxfId="50" priority="6">
      <formula>$E$4&lt;&gt;""</formula>
    </cfRule>
  </conditionalFormatting>
  <conditionalFormatting sqref="F5:F42">
    <cfRule type="expression" dxfId="49" priority="5">
      <formula>$F$4&lt;&gt;""</formula>
    </cfRule>
  </conditionalFormatting>
  <conditionalFormatting sqref="G5:G42">
    <cfRule type="expression" dxfId="48" priority="4">
      <formula>$G$4&lt;&gt;""</formula>
    </cfRule>
  </conditionalFormatting>
  <conditionalFormatting sqref="H5:H42">
    <cfRule type="expression" dxfId="47" priority="3">
      <formula>$H$4&lt;&gt;""</formula>
    </cfRule>
  </conditionalFormatting>
  <dataValidations count="4">
    <dataValidation type="list" allowBlank="1" showInputMessage="1" showErrorMessage="1" sqref="E37:H37">
      <formula1>"常勤,非常勤,なし"</formula1>
    </dataValidation>
    <dataValidation type="list" allowBlank="1" showInputMessage="1" showErrorMessage="1" sqref="E6:H13">
      <formula1>"○,×,△（一部営業する場合あり）"</formula1>
    </dataValidation>
    <dataValidation type="list" allowBlank="1" showInputMessage="1" showErrorMessage="1" sqref="D40:H40 D38:H38 E21:H33 E35:H36">
      <formula1>"○,×"</formula1>
    </dataValidation>
    <dataValidation type="list" allowBlank="1" showInputMessage="1" showErrorMessage="1" sqref="E4:H4">
      <formula1>$AB$1:$AB$9</formula1>
    </dataValidation>
  </dataValidations>
  <pageMargins left="0.25" right="0.25" top="0.75" bottom="0.75" header="0.3" footer="0.3"/>
  <pageSetup paperSize="9" orientation="portrait" r:id="rId1"/>
  <legacyDrawing r:id="rId2"/>
  <extLst>
    <ext xmlns:x14="http://schemas.microsoft.com/office/spreadsheetml/2009/9/main" uri="{78C0D931-6437-407d-A8EE-F0AAD7539E65}">
      <x14:conditionalFormattings>
        <x14:conditionalFormatting xmlns:xm="http://schemas.microsoft.com/office/excel/2006/main">
          <x14:cfRule type="expression" priority="1" id="{8057EF8D-7A0E-4CB1-8DC1-C31E75ADFAE0}">
            <xm:f>'地域\[８【修正案】（移動・日中）【継続用】Ｒ６事業実施計画書様式.xlsx]プルダウン'!#REF!&lt;&gt;""</xm:f>
            <x14:dxf>
              <fill>
                <patternFill>
                  <bgColor theme="4" tint="0.79998168889431442"/>
                </patternFill>
              </fill>
            </x14:dxf>
          </x14:cfRule>
          <xm:sqref>D40</xm:sqref>
        </x14:conditionalFormatting>
        <x14:conditionalFormatting xmlns:xm="http://schemas.microsoft.com/office/excel/2006/main">
          <x14:cfRule type="expression" priority="2" id="{17BCEE52-B1F1-4626-A444-0F5E75BF6A91}">
            <xm:f>'地域\[８【修正案】（移動・日中）【継続用】Ｒ６事業実施計画書様式.xlsx]プルダウン'!#REF!&lt;&gt;""</xm:f>
            <x14:dxf>
              <fill>
                <patternFill>
                  <bgColor theme="4" tint="0.79998168889431442"/>
                </patternFill>
              </fill>
            </x14:dxf>
          </x14:cfRule>
          <xm:sqref>D38</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79998168889431442"/>
  </sheetPr>
  <dimension ref="A1:AI160"/>
  <sheetViews>
    <sheetView showZeros="0" zoomScaleNormal="100" workbookViewId="0"/>
  </sheetViews>
  <sheetFormatPr defaultRowHeight="20.100000000000001" customHeight="1"/>
  <cols>
    <col min="1" max="1" width="3.375" customWidth="1"/>
    <col min="2" max="2" width="14" bestFit="1" customWidth="1"/>
    <col min="3" max="3" width="14" customWidth="1"/>
    <col min="4" max="7" width="16.875" customWidth="1"/>
    <col min="8" max="8" width="16.125" customWidth="1"/>
    <col min="9" max="9" width="14" style="9" customWidth="1"/>
    <col min="10" max="10" width="3.625" style="9" customWidth="1"/>
    <col min="11" max="11" width="3" style="9" customWidth="1"/>
    <col min="12" max="12" width="3.625" style="9" customWidth="1"/>
    <col min="13" max="13" width="3" style="9" customWidth="1"/>
    <col min="14" max="14" width="3.625" style="9" customWidth="1"/>
    <col min="15" max="15" width="3" style="9" customWidth="1"/>
    <col min="16" max="16" width="3.625" style="9" customWidth="1"/>
    <col min="17" max="17" width="3" style="9" customWidth="1"/>
    <col min="18" max="18" width="3.625" style="9" customWidth="1"/>
    <col min="19" max="19" width="3" style="9" customWidth="1"/>
    <col min="20" max="20" width="3.625" style="9" customWidth="1"/>
    <col min="21" max="21" width="3" style="9" customWidth="1"/>
    <col min="22" max="22" width="3.625" style="9" customWidth="1"/>
    <col min="23" max="23" width="3" style="9" customWidth="1"/>
    <col min="24" max="24" width="3.625" style="9" customWidth="1"/>
    <col min="25" max="25" width="3" style="9" customWidth="1"/>
    <col min="26" max="26" width="3.625" style="9" customWidth="1"/>
    <col min="27" max="27" width="3" style="9" customWidth="1"/>
    <col min="28" max="28" width="3.625" style="9" customWidth="1"/>
    <col min="29" max="29" width="3" style="9" customWidth="1"/>
    <col min="30" max="30" width="3.625" style="9" customWidth="1"/>
    <col min="31" max="31" width="3" style="9" customWidth="1"/>
    <col min="32" max="32" width="3.625" style="9" customWidth="1"/>
    <col min="33" max="33" width="3" style="9" customWidth="1"/>
    <col min="34" max="34" width="3.625" style="9" customWidth="1"/>
    <col min="35" max="35" width="3" style="9" customWidth="1"/>
  </cols>
  <sheetData>
    <row r="1" spans="1:35" ht="20.100000000000001" customHeight="1">
      <c r="A1" s="106" t="s">
        <v>355</v>
      </c>
      <c r="B1" s="117"/>
      <c r="C1" s="117"/>
      <c r="D1" s="118"/>
      <c r="E1" s="118"/>
      <c r="F1" s="118"/>
      <c r="G1" s="118"/>
      <c r="H1" s="110"/>
      <c r="I1" s="9" t="s">
        <v>95</v>
      </c>
    </row>
    <row r="2" spans="1:35" ht="20.100000000000001" customHeight="1" thickBot="1">
      <c r="A2" s="123" t="s">
        <v>383</v>
      </c>
      <c r="B2" s="117"/>
      <c r="C2" s="117"/>
      <c r="D2" s="118"/>
      <c r="E2" s="118"/>
      <c r="F2" s="118"/>
      <c r="G2" s="118"/>
      <c r="H2" s="110"/>
      <c r="I2" s="84" t="s">
        <v>61</v>
      </c>
      <c r="J2" s="85"/>
      <c r="K2" s="85"/>
      <c r="L2" s="85"/>
      <c r="M2" s="85"/>
      <c r="N2" s="85"/>
      <c r="O2" s="85"/>
      <c r="P2" s="85"/>
      <c r="Q2" s="85"/>
      <c r="R2" s="85"/>
      <c r="S2" s="85"/>
      <c r="T2" s="85"/>
      <c r="U2" s="85"/>
      <c r="V2" s="85"/>
      <c r="W2" s="85"/>
      <c r="X2" s="85"/>
      <c r="Y2" s="85"/>
      <c r="Z2" s="85"/>
      <c r="AA2" s="85"/>
      <c r="AB2" s="85"/>
      <c r="AC2" s="85"/>
      <c r="AD2" s="85"/>
      <c r="AE2" s="85"/>
    </row>
    <row r="3" spans="1:35" ht="20.100000000000001" customHeight="1">
      <c r="A3" s="671"/>
      <c r="B3" s="672"/>
      <c r="C3" s="361" t="s">
        <v>507</v>
      </c>
      <c r="D3" s="163">
        <v>1</v>
      </c>
      <c r="E3" s="163">
        <v>2</v>
      </c>
      <c r="F3" s="163">
        <v>3</v>
      </c>
      <c r="G3" s="164">
        <v>4</v>
      </c>
      <c r="I3" s="84" t="s">
        <v>252</v>
      </c>
      <c r="J3" s="85"/>
      <c r="K3" s="85"/>
      <c r="L3" s="85"/>
      <c r="M3" s="85"/>
      <c r="N3" s="85"/>
      <c r="O3" s="85"/>
      <c r="P3" s="85"/>
      <c r="Q3" s="85"/>
      <c r="R3" s="85"/>
      <c r="S3" s="85"/>
      <c r="T3" s="85"/>
      <c r="U3" s="85"/>
      <c r="V3" s="85"/>
      <c r="W3" s="85"/>
      <c r="X3" s="85"/>
      <c r="Y3" s="85"/>
      <c r="Z3" s="85"/>
      <c r="AA3" s="85"/>
      <c r="AB3" s="85"/>
      <c r="AC3" s="85"/>
      <c r="AD3" s="85"/>
      <c r="AE3" s="85"/>
    </row>
    <row r="4" spans="1:35" ht="20.100000000000001" customHeight="1" thickBot="1">
      <c r="A4" s="675" t="s">
        <v>59</v>
      </c>
      <c r="B4" s="676"/>
      <c r="C4" s="386" t="s">
        <v>526</v>
      </c>
      <c r="D4" s="406" t="str">
        <f>IF(様式１!E4="","",様式１!E4)</f>
        <v/>
      </c>
      <c r="E4" s="406" t="str">
        <f>IF(様式１!F4="","",様式１!F4)</f>
        <v/>
      </c>
      <c r="F4" s="406" t="str">
        <f>IF(様式１!G4="","",様式１!G4)</f>
        <v/>
      </c>
      <c r="G4" s="169" t="str">
        <f>IF(様式１!H4="","",様式１!H4)</f>
        <v/>
      </c>
      <c r="J4" s="6"/>
      <c r="K4" s="6"/>
      <c r="L4" s="6"/>
      <c r="M4" s="6"/>
      <c r="N4" s="6"/>
      <c r="O4" s="6"/>
      <c r="P4" s="6"/>
      <c r="Q4" s="6"/>
      <c r="R4" s="6"/>
      <c r="S4" s="6"/>
      <c r="T4" s="6"/>
      <c r="U4" s="6"/>
      <c r="V4" s="6"/>
      <c r="W4" s="6"/>
      <c r="X4" s="6"/>
      <c r="Y4" s="6"/>
      <c r="Z4" s="6"/>
      <c r="AA4" s="6"/>
      <c r="AB4" s="6"/>
      <c r="AC4" s="6"/>
      <c r="AD4" s="6"/>
      <c r="AE4" s="6"/>
      <c r="AF4" s="6"/>
      <c r="AG4" s="6"/>
      <c r="AH4" s="6"/>
      <c r="AI4" s="6"/>
    </row>
    <row r="5" spans="1:35" ht="20.100000000000001" customHeight="1">
      <c r="A5" s="673" t="s">
        <v>324</v>
      </c>
      <c r="B5" s="674"/>
      <c r="C5" s="387" t="s">
        <v>532</v>
      </c>
      <c r="D5" s="395"/>
      <c r="E5" s="395"/>
      <c r="F5" s="395"/>
      <c r="G5" s="396"/>
      <c r="I5" s="176" t="s">
        <v>59</v>
      </c>
      <c r="J5" s="681" t="str">
        <f>$D$4</f>
        <v/>
      </c>
      <c r="K5" s="682"/>
      <c r="L5" s="682"/>
      <c r="M5" s="682"/>
      <c r="N5" s="682"/>
      <c r="O5" s="682"/>
      <c r="P5" s="682"/>
      <c r="Q5" s="682"/>
      <c r="R5" s="682"/>
      <c r="S5" s="682"/>
      <c r="T5" s="682"/>
      <c r="U5" s="682"/>
      <c r="V5" s="682"/>
      <c r="W5" s="682"/>
      <c r="X5" s="682"/>
      <c r="Y5" s="682"/>
      <c r="Z5" s="682"/>
      <c r="AA5" s="682"/>
      <c r="AB5" s="682"/>
      <c r="AC5" s="683"/>
      <c r="AD5" s="455" t="s">
        <v>413</v>
      </c>
      <c r="AE5" s="205"/>
      <c r="AF5" s="205"/>
      <c r="AG5" s="205" t="s">
        <v>412</v>
      </c>
      <c r="AH5" s="205"/>
      <c r="AI5" s="177"/>
    </row>
    <row r="6" spans="1:35" ht="20.100000000000001" customHeight="1">
      <c r="A6" s="677" t="s">
        <v>91</v>
      </c>
      <c r="B6" s="678"/>
      <c r="C6" s="388" t="s">
        <v>533</v>
      </c>
      <c r="D6" s="397"/>
      <c r="E6" s="397"/>
      <c r="F6" s="397"/>
      <c r="G6" s="398"/>
      <c r="I6" s="642" t="s">
        <v>151</v>
      </c>
      <c r="J6" s="648">
        <f>$D$5</f>
        <v>0</v>
      </c>
      <c r="K6" s="649"/>
      <c r="L6" s="649"/>
      <c r="M6" s="649"/>
      <c r="N6" s="649"/>
      <c r="O6" s="649"/>
      <c r="P6" s="649"/>
      <c r="Q6" s="649"/>
      <c r="R6" s="649"/>
      <c r="S6" s="649"/>
      <c r="T6" s="649"/>
      <c r="U6" s="649"/>
      <c r="V6" s="649"/>
      <c r="W6" s="649"/>
      <c r="X6" s="649"/>
      <c r="Y6" s="649"/>
      <c r="Z6" s="649"/>
      <c r="AA6" s="649"/>
      <c r="AB6" s="649"/>
      <c r="AC6" s="649"/>
      <c r="AD6" s="649"/>
      <c r="AE6" s="649"/>
      <c r="AF6" s="649"/>
      <c r="AG6" s="649"/>
      <c r="AH6" s="649"/>
      <c r="AI6" s="650"/>
    </row>
    <row r="7" spans="1:35" ht="20.100000000000001" customHeight="1">
      <c r="A7" s="478" t="s">
        <v>325</v>
      </c>
      <c r="B7" s="479"/>
      <c r="C7" s="389" t="s">
        <v>534</v>
      </c>
      <c r="D7" s="399"/>
      <c r="E7" s="399"/>
      <c r="F7" s="399"/>
      <c r="G7" s="400"/>
      <c r="I7" s="643"/>
      <c r="J7" s="651"/>
      <c r="K7" s="652"/>
      <c r="L7" s="652"/>
      <c r="M7" s="652"/>
      <c r="N7" s="652"/>
      <c r="O7" s="652"/>
      <c r="P7" s="652"/>
      <c r="Q7" s="652"/>
      <c r="R7" s="652"/>
      <c r="S7" s="652"/>
      <c r="T7" s="652"/>
      <c r="U7" s="652"/>
      <c r="V7" s="652"/>
      <c r="W7" s="652"/>
      <c r="X7" s="652"/>
      <c r="Y7" s="652"/>
      <c r="Z7" s="652"/>
      <c r="AA7" s="652"/>
      <c r="AB7" s="652"/>
      <c r="AC7" s="652"/>
      <c r="AD7" s="652"/>
      <c r="AE7" s="652"/>
      <c r="AF7" s="652"/>
      <c r="AG7" s="652"/>
      <c r="AH7" s="652"/>
      <c r="AI7" s="653"/>
    </row>
    <row r="8" spans="1:35" ht="20.100000000000001" customHeight="1">
      <c r="A8" s="635" t="s">
        <v>326</v>
      </c>
      <c r="B8" s="636"/>
      <c r="C8" s="390" t="s">
        <v>525</v>
      </c>
      <c r="D8" s="403"/>
      <c r="E8" s="403"/>
      <c r="F8" s="403"/>
      <c r="G8" s="407"/>
      <c r="I8" s="643"/>
      <c r="J8" s="651"/>
      <c r="K8" s="652"/>
      <c r="L8" s="652"/>
      <c r="M8" s="652"/>
      <c r="N8" s="652"/>
      <c r="O8" s="652"/>
      <c r="P8" s="652"/>
      <c r="Q8" s="652"/>
      <c r="R8" s="652"/>
      <c r="S8" s="652"/>
      <c r="T8" s="652"/>
      <c r="U8" s="652"/>
      <c r="V8" s="652"/>
      <c r="W8" s="652"/>
      <c r="X8" s="652"/>
      <c r="Y8" s="652"/>
      <c r="Z8" s="652"/>
      <c r="AA8" s="652"/>
      <c r="AB8" s="652"/>
      <c r="AC8" s="652"/>
      <c r="AD8" s="652"/>
      <c r="AE8" s="652"/>
      <c r="AF8" s="652"/>
      <c r="AG8" s="652"/>
      <c r="AH8" s="652"/>
      <c r="AI8" s="653"/>
    </row>
    <row r="9" spans="1:35" ht="20.100000000000001" customHeight="1">
      <c r="A9" s="637" t="s">
        <v>327</v>
      </c>
      <c r="B9" s="638"/>
      <c r="C9" s="391" t="s">
        <v>302</v>
      </c>
      <c r="D9" s="439"/>
      <c r="E9" s="439"/>
      <c r="F9" s="439"/>
      <c r="G9" s="441"/>
      <c r="H9" s="639" t="str">
        <f>IF(OR(D9="有",E9="有",F9="有",G9="有"),"※マニュアル等をご提出ください","")</f>
        <v/>
      </c>
      <c r="I9" s="643"/>
      <c r="J9" s="651"/>
      <c r="K9" s="652"/>
      <c r="L9" s="652"/>
      <c r="M9" s="652"/>
      <c r="N9" s="652"/>
      <c r="O9" s="652"/>
      <c r="P9" s="652"/>
      <c r="Q9" s="652"/>
      <c r="R9" s="652"/>
      <c r="S9" s="652"/>
      <c r="T9" s="652"/>
      <c r="U9" s="652"/>
      <c r="V9" s="652"/>
      <c r="W9" s="652"/>
      <c r="X9" s="652"/>
      <c r="Y9" s="652"/>
      <c r="Z9" s="652"/>
      <c r="AA9" s="652"/>
      <c r="AB9" s="652"/>
      <c r="AC9" s="652"/>
      <c r="AD9" s="652"/>
      <c r="AE9" s="652"/>
      <c r="AF9" s="652"/>
      <c r="AG9" s="652"/>
      <c r="AH9" s="652"/>
      <c r="AI9" s="653"/>
    </row>
    <row r="10" spans="1:35" ht="20.100000000000001" customHeight="1">
      <c r="A10" s="627" t="s">
        <v>328</v>
      </c>
      <c r="B10" s="113" t="s">
        <v>139</v>
      </c>
      <c r="C10" s="391">
        <v>25</v>
      </c>
      <c r="D10" s="440"/>
      <c r="E10" s="440"/>
      <c r="F10" s="440"/>
      <c r="G10" s="442"/>
      <c r="H10" s="639"/>
      <c r="I10" s="643"/>
      <c r="J10" s="651"/>
      <c r="K10" s="652"/>
      <c r="L10" s="652"/>
      <c r="M10" s="652"/>
      <c r="N10" s="652"/>
      <c r="O10" s="652"/>
      <c r="P10" s="652"/>
      <c r="Q10" s="652"/>
      <c r="R10" s="652"/>
      <c r="S10" s="652"/>
      <c r="T10" s="652"/>
      <c r="U10" s="652"/>
      <c r="V10" s="652"/>
      <c r="W10" s="652"/>
      <c r="X10" s="652"/>
      <c r="Y10" s="652"/>
      <c r="Z10" s="652"/>
      <c r="AA10" s="652"/>
      <c r="AB10" s="652"/>
      <c r="AC10" s="652"/>
      <c r="AD10" s="652"/>
      <c r="AE10" s="652"/>
      <c r="AF10" s="652"/>
      <c r="AG10" s="652"/>
      <c r="AH10" s="652"/>
      <c r="AI10" s="653"/>
    </row>
    <row r="11" spans="1:35" ht="20.100000000000001" customHeight="1">
      <c r="A11" s="627"/>
      <c r="B11" s="165" t="s">
        <v>340</v>
      </c>
      <c r="C11" s="391">
        <v>105</v>
      </c>
      <c r="D11" s="440"/>
      <c r="E11" s="440"/>
      <c r="F11" s="440"/>
      <c r="G11" s="442"/>
      <c r="I11" s="643"/>
      <c r="J11" s="651"/>
      <c r="K11" s="652"/>
      <c r="L11" s="652"/>
      <c r="M11" s="652"/>
      <c r="N11" s="652"/>
      <c r="O11" s="652"/>
      <c r="P11" s="652"/>
      <c r="Q11" s="652"/>
      <c r="R11" s="652"/>
      <c r="S11" s="652"/>
      <c r="T11" s="652"/>
      <c r="U11" s="652"/>
      <c r="V11" s="652"/>
      <c r="W11" s="652"/>
      <c r="X11" s="652"/>
      <c r="Y11" s="652"/>
      <c r="Z11" s="652"/>
      <c r="AA11" s="652"/>
      <c r="AB11" s="652"/>
      <c r="AC11" s="652"/>
      <c r="AD11" s="652"/>
      <c r="AE11" s="652"/>
      <c r="AF11" s="652"/>
      <c r="AG11" s="652"/>
      <c r="AH11" s="652"/>
      <c r="AI11" s="653"/>
    </row>
    <row r="12" spans="1:35" ht="20.100000000000001" customHeight="1">
      <c r="A12" s="627"/>
      <c r="B12" s="114" t="s">
        <v>341</v>
      </c>
      <c r="C12" s="392">
        <v>99</v>
      </c>
      <c r="D12" s="440"/>
      <c r="E12" s="440"/>
      <c r="F12" s="440"/>
      <c r="G12" s="442"/>
      <c r="I12" s="643"/>
      <c r="J12" s="651"/>
      <c r="K12" s="652"/>
      <c r="L12" s="652"/>
      <c r="M12" s="652"/>
      <c r="N12" s="652"/>
      <c r="O12" s="652"/>
      <c r="P12" s="652"/>
      <c r="Q12" s="652"/>
      <c r="R12" s="652"/>
      <c r="S12" s="652"/>
      <c r="T12" s="652"/>
      <c r="U12" s="652"/>
      <c r="V12" s="652"/>
      <c r="W12" s="652"/>
      <c r="X12" s="652"/>
      <c r="Y12" s="652"/>
      <c r="Z12" s="652"/>
      <c r="AA12" s="652"/>
      <c r="AB12" s="652"/>
      <c r="AC12" s="652"/>
      <c r="AD12" s="652"/>
      <c r="AE12" s="652"/>
      <c r="AF12" s="652"/>
      <c r="AG12" s="652"/>
      <c r="AH12" s="652"/>
      <c r="AI12" s="653"/>
    </row>
    <row r="13" spans="1:35" ht="20.100000000000001" customHeight="1">
      <c r="A13" s="627" t="s">
        <v>329</v>
      </c>
      <c r="B13" s="113" t="s">
        <v>139</v>
      </c>
      <c r="C13" s="391">
        <v>24</v>
      </c>
      <c r="D13" s="440"/>
      <c r="E13" s="440"/>
      <c r="F13" s="440"/>
      <c r="G13" s="442"/>
      <c r="I13" s="643"/>
      <c r="J13" s="651"/>
      <c r="K13" s="652"/>
      <c r="L13" s="652"/>
      <c r="M13" s="652"/>
      <c r="N13" s="652"/>
      <c r="O13" s="652"/>
      <c r="P13" s="652"/>
      <c r="Q13" s="652"/>
      <c r="R13" s="652"/>
      <c r="S13" s="652"/>
      <c r="T13" s="652"/>
      <c r="U13" s="652"/>
      <c r="V13" s="652"/>
      <c r="W13" s="652"/>
      <c r="X13" s="652"/>
      <c r="Y13" s="652"/>
      <c r="Z13" s="652"/>
      <c r="AA13" s="652"/>
      <c r="AB13" s="652"/>
      <c r="AC13" s="652"/>
      <c r="AD13" s="652"/>
      <c r="AE13" s="652"/>
      <c r="AF13" s="652"/>
      <c r="AG13" s="652"/>
      <c r="AH13" s="652"/>
      <c r="AI13" s="653"/>
    </row>
    <row r="14" spans="1:35" ht="20.100000000000001" customHeight="1">
      <c r="A14" s="627"/>
      <c r="B14" s="165" t="s">
        <v>340</v>
      </c>
      <c r="C14" s="391">
        <v>100</v>
      </c>
      <c r="D14" s="440"/>
      <c r="E14" s="440"/>
      <c r="F14" s="440"/>
      <c r="G14" s="442"/>
      <c r="I14" s="644"/>
      <c r="J14" s="665" t="s">
        <v>163</v>
      </c>
      <c r="K14" s="666"/>
      <c r="L14" s="666"/>
      <c r="M14" s="666"/>
      <c r="N14" s="666"/>
      <c r="O14" s="666"/>
      <c r="P14" s="666"/>
      <c r="Q14" s="666"/>
      <c r="R14" s="666"/>
      <c r="S14" s="666"/>
      <c r="T14" s="666"/>
      <c r="U14" s="666"/>
      <c r="V14" s="666"/>
      <c r="W14" s="666"/>
      <c r="X14" s="666"/>
      <c r="Y14" s="666"/>
      <c r="Z14" s="666"/>
      <c r="AA14" s="666"/>
      <c r="AB14" s="666"/>
      <c r="AC14" s="666"/>
      <c r="AD14" s="666"/>
      <c r="AE14" s="666"/>
      <c r="AF14" s="666"/>
      <c r="AG14" s="666"/>
      <c r="AH14" s="666"/>
      <c r="AI14" s="667"/>
    </row>
    <row r="15" spans="1:35" ht="20.100000000000001" customHeight="1">
      <c r="A15" s="627"/>
      <c r="B15" s="114" t="s">
        <v>341</v>
      </c>
      <c r="C15" s="392">
        <v>97</v>
      </c>
      <c r="D15" s="440"/>
      <c r="E15" s="440"/>
      <c r="F15" s="440"/>
      <c r="G15" s="442"/>
      <c r="I15" s="645" t="s">
        <v>91</v>
      </c>
      <c r="J15" s="648">
        <f>$D$6</f>
        <v>0</v>
      </c>
      <c r="K15" s="649"/>
      <c r="L15" s="649"/>
      <c r="M15" s="649"/>
      <c r="N15" s="649"/>
      <c r="O15" s="649"/>
      <c r="P15" s="649"/>
      <c r="Q15" s="649"/>
      <c r="R15" s="649"/>
      <c r="S15" s="649"/>
      <c r="T15" s="649"/>
      <c r="U15" s="649"/>
      <c r="V15" s="649"/>
      <c r="W15" s="649"/>
      <c r="X15" s="654"/>
      <c r="Y15" s="654"/>
      <c r="Z15" s="654"/>
      <c r="AA15" s="654"/>
      <c r="AB15" s="654"/>
      <c r="AC15" s="654"/>
      <c r="AD15" s="654"/>
      <c r="AE15" s="654"/>
      <c r="AF15" s="654"/>
      <c r="AG15" s="654"/>
      <c r="AH15" s="654"/>
      <c r="AI15" s="655"/>
    </row>
    <row r="16" spans="1:35" ht="20.100000000000001" customHeight="1">
      <c r="A16" s="627" t="s">
        <v>330</v>
      </c>
      <c r="B16" s="113" t="s">
        <v>139</v>
      </c>
      <c r="C16" s="391">
        <v>25</v>
      </c>
      <c r="D16" s="440"/>
      <c r="E16" s="440"/>
      <c r="F16" s="440"/>
      <c r="G16" s="442"/>
      <c r="I16" s="646"/>
      <c r="J16" s="656"/>
      <c r="K16" s="657"/>
      <c r="L16" s="657"/>
      <c r="M16" s="657"/>
      <c r="N16" s="657"/>
      <c r="O16" s="657"/>
      <c r="P16" s="657"/>
      <c r="Q16" s="657"/>
      <c r="R16" s="657"/>
      <c r="S16" s="657"/>
      <c r="T16" s="657"/>
      <c r="U16" s="657"/>
      <c r="V16" s="657"/>
      <c r="W16" s="657"/>
      <c r="X16" s="657"/>
      <c r="Y16" s="657"/>
      <c r="Z16" s="657"/>
      <c r="AA16" s="657"/>
      <c r="AB16" s="657"/>
      <c r="AC16" s="657"/>
      <c r="AD16" s="657"/>
      <c r="AE16" s="657"/>
      <c r="AF16" s="657"/>
      <c r="AG16" s="657"/>
      <c r="AH16" s="657"/>
      <c r="AI16" s="658"/>
    </row>
    <row r="17" spans="1:35" ht="20.100000000000001" customHeight="1">
      <c r="A17" s="627"/>
      <c r="B17" s="165" t="s">
        <v>340</v>
      </c>
      <c r="C17" s="391">
        <v>102</v>
      </c>
      <c r="D17" s="440"/>
      <c r="E17" s="440"/>
      <c r="F17" s="440"/>
      <c r="G17" s="442"/>
      <c r="I17" s="646"/>
      <c r="J17" s="656"/>
      <c r="K17" s="657"/>
      <c r="L17" s="657"/>
      <c r="M17" s="657"/>
      <c r="N17" s="657"/>
      <c r="O17" s="657"/>
      <c r="P17" s="657"/>
      <c r="Q17" s="657"/>
      <c r="R17" s="657"/>
      <c r="S17" s="657"/>
      <c r="T17" s="657"/>
      <c r="U17" s="657"/>
      <c r="V17" s="657"/>
      <c r="W17" s="657"/>
      <c r="X17" s="657"/>
      <c r="Y17" s="657"/>
      <c r="Z17" s="657"/>
      <c r="AA17" s="657"/>
      <c r="AB17" s="657"/>
      <c r="AC17" s="657"/>
      <c r="AD17" s="657"/>
      <c r="AE17" s="657"/>
      <c r="AF17" s="657"/>
      <c r="AG17" s="657"/>
      <c r="AH17" s="657"/>
      <c r="AI17" s="658"/>
    </row>
    <row r="18" spans="1:35" ht="20.100000000000001" customHeight="1">
      <c r="A18" s="627"/>
      <c r="B18" s="114" t="s">
        <v>341</v>
      </c>
      <c r="C18" s="392">
        <v>98</v>
      </c>
      <c r="D18" s="440"/>
      <c r="E18" s="440"/>
      <c r="F18" s="440"/>
      <c r="G18" s="442"/>
      <c r="I18" s="646"/>
      <c r="J18" s="656"/>
      <c r="K18" s="657"/>
      <c r="L18" s="657"/>
      <c r="M18" s="657"/>
      <c r="N18" s="657"/>
      <c r="O18" s="657"/>
      <c r="P18" s="657"/>
      <c r="Q18" s="657"/>
      <c r="R18" s="657"/>
      <c r="S18" s="657"/>
      <c r="T18" s="657"/>
      <c r="U18" s="657"/>
      <c r="V18" s="657"/>
      <c r="W18" s="657"/>
      <c r="X18" s="657"/>
      <c r="Y18" s="657"/>
      <c r="Z18" s="657"/>
      <c r="AA18" s="657"/>
      <c r="AB18" s="657"/>
      <c r="AC18" s="657"/>
      <c r="AD18" s="657"/>
      <c r="AE18" s="657"/>
      <c r="AF18" s="657"/>
      <c r="AG18" s="657"/>
      <c r="AH18" s="657"/>
      <c r="AI18" s="658"/>
    </row>
    <row r="19" spans="1:35" ht="20.100000000000001" customHeight="1">
      <c r="A19" s="627" t="s">
        <v>331</v>
      </c>
      <c r="B19" s="113" t="s">
        <v>139</v>
      </c>
      <c r="C19" s="391">
        <v>27</v>
      </c>
      <c r="D19" s="440"/>
      <c r="E19" s="440"/>
      <c r="F19" s="440"/>
      <c r="G19" s="442"/>
      <c r="I19" s="646"/>
      <c r="J19" s="656"/>
      <c r="K19" s="657"/>
      <c r="L19" s="657"/>
      <c r="M19" s="657"/>
      <c r="N19" s="657"/>
      <c r="O19" s="657"/>
      <c r="P19" s="657"/>
      <c r="Q19" s="657"/>
      <c r="R19" s="657"/>
      <c r="S19" s="657"/>
      <c r="T19" s="657"/>
      <c r="U19" s="657"/>
      <c r="V19" s="657"/>
      <c r="W19" s="657"/>
      <c r="X19" s="657"/>
      <c r="Y19" s="657"/>
      <c r="Z19" s="657"/>
      <c r="AA19" s="657"/>
      <c r="AB19" s="657"/>
      <c r="AC19" s="657"/>
      <c r="AD19" s="657"/>
      <c r="AE19" s="657"/>
      <c r="AF19" s="657"/>
      <c r="AG19" s="657"/>
      <c r="AH19" s="657"/>
      <c r="AI19" s="658"/>
    </row>
    <row r="20" spans="1:35" ht="20.100000000000001" customHeight="1">
      <c r="A20" s="627"/>
      <c r="B20" s="165" t="s">
        <v>340</v>
      </c>
      <c r="C20" s="391">
        <v>105</v>
      </c>
      <c r="D20" s="440"/>
      <c r="E20" s="440"/>
      <c r="F20" s="440"/>
      <c r="G20" s="442"/>
      <c r="I20" s="646"/>
      <c r="J20" s="656"/>
      <c r="K20" s="657"/>
      <c r="L20" s="657"/>
      <c r="M20" s="657"/>
      <c r="N20" s="657"/>
      <c r="O20" s="657"/>
      <c r="P20" s="657"/>
      <c r="Q20" s="657"/>
      <c r="R20" s="657"/>
      <c r="S20" s="657"/>
      <c r="T20" s="657"/>
      <c r="U20" s="657"/>
      <c r="V20" s="657"/>
      <c r="W20" s="657"/>
      <c r="X20" s="657"/>
      <c r="Y20" s="657"/>
      <c r="Z20" s="657"/>
      <c r="AA20" s="657"/>
      <c r="AB20" s="657"/>
      <c r="AC20" s="657"/>
      <c r="AD20" s="657"/>
      <c r="AE20" s="657"/>
      <c r="AF20" s="657"/>
      <c r="AG20" s="657"/>
      <c r="AH20" s="657"/>
      <c r="AI20" s="658"/>
    </row>
    <row r="21" spans="1:35" ht="20.100000000000001" customHeight="1">
      <c r="A21" s="627"/>
      <c r="B21" s="114" t="s">
        <v>341</v>
      </c>
      <c r="C21" s="392">
        <v>103</v>
      </c>
      <c r="D21" s="440"/>
      <c r="E21" s="440"/>
      <c r="F21" s="440"/>
      <c r="G21" s="442"/>
      <c r="I21" s="646"/>
      <c r="J21" s="656"/>
      <c r="K21" s="657"/>
      <c r="L21" s="657"/>
      <c r="M21" s="657"/>
      <c r="N21" s="657"/>
      <c r="O21" s="657"/>
      <c r="P21" s="657"/>
      <c r="Q21" s="657"/>
      <c r="R21" s="657"/>
      <c r="S21" s="657"/>
      <c r="T21" s="657"/>
      <c r="U21" s="657"/>
      <c r="V21" s="657"/>
      <c r="W21" s="657"/>
      <c r="X21" s="657"/>
      <c r="Y21" s="657"/>
      <c r="Z21" s="657"/>
      <c r="AA21" s="657"/>
      <c r="AB21" s="657"/>
      <c r="AC21" s="657"/>
      <c r="AD21" s="657"/>
      <c r="AE21" s="657"/>
      <c r="AF21" s="657"/>
      <c r="AG21" s="657"/>
      <c r="AH21" s="657"/>
      <c r="AI21" s="658"/>
    </row>
    <row r="22" spans="1:35" ht="20.100000000000001" customHeight="1">
      <c r="A22" s="627" t="s">
        <v>332</v>
      </c>
      <c r="B22" s="113" t="s">
        <v>139</v>
      </c>
      <c r="C22" s="391">
        <v>27</v>
      </c>
      <c r="D22" s="440"/>
      <c r="E22" s="440"/>
      <c r="F22" s="440"/>
      <c r="G22" s="442"/>
      <c r="I22" s="646"/>
      <c r="J22" s="656"/>
      <c r="K22" s="657"/>
      <c r="L22" s="657"/>
      <c r="M22" s="657"/>
      <c r="N22" s="657"/>
      <c r="O22" s="657"/>
      <c r="P22" s="657"/>
      <c r="Q22" s="657"/>
      <c r="R22" s="657"/>
      <c r="S22" s="657"/>
      <c r="T22" s="657"/>
      <c r="U22" s="657"/>
      <c r="V22" s="657"/>
      <c r="W22" s="657"/>
      <c r="X22" s="657"/>
      <c r="Y22" s="657"/>
      <c r="Z22" s="657"/>
      <c r="AA22" s="657"/>
      <c r="AB22" s="657"/>
      <c r="AC22" s="657"/>
      <c r="AD22" s="657"/>
      <c r="AE22" s="657"/>
      <c r="AF22" s="657"/>
      <c r="AG22" s="657"/>
      <c r="AH22" s="657"/>
      <c r="AI22" s="658"/>
    </row>
    <row r="23" spans="1:35" ht="20.100000000000001" customHeight="1">
      <c r="A23" s="627"/>
      <c r="B23" s="165" t="s">
        <v>340</v>
      </c>
      <c r="C23" s="391">
        <v>128</v>
      </c>
      <c r="D23" s="440"/>
      <c r="E23" s="440"/>
      <c r="F23" s="440"/>
      <c r="G23" s="442"/>
      <c r="I23" s="647"/>
      <c r="J23" s="668" t="s">
        <v>177</v>
      </c>
      <c r="K23" s="669"/>
      <c r="L23" s="669"/>
      <c r="M23" s="669"/>
      <c r="N23" s="669"/>
      <c r="O23" s="669"/>
      <c r="P23" s="669"/>
      <c r="Q23" s="669"/>
      <c r="R23" s="669"/>
      <c r="S23" s="669"/>
      <c r="T23" s="669"/>
      <c r="U23" s="669"/>
      <c r="V23" s="669"/>
      <c r="W23" s="669"/>
      <c r="X23" s="669"/>
      <c r="Y23" s="669"/>
      <c r="Z23" s="669"/>
      <c r="AA23" s="669"/>
      <c r="AB23" s="669"/>
      <c r="AC23" s="669"/>
      <c r="AD23" s="669"/>
      <c r="AE23" s="669"/>
      <c r="AF23" s="669"/>
      <c r="AG23" s="669"/>
      <c r="AH23" s="669"/>
      <c r="AI23" s="670"/>
    </row>
    <row r="24" spans="1:35" ht="20.100000000000001" customHeight="1">
      <c r="A24" s="627"/>
      <c r="B24" s="114" t="s">
        <v>341</v>
      </c>
      <c r="C24" s="392">
        <v>110</v>
      </c>
      <c r="D24" s="440"/>
      <c r="E24" s="440"/>
      <c r="F24" s="440"/>
      <c r="G24" s="442"/>
      <c r="I24" s="642" t="s">
        <v>125</v>
      </c>
      <c r="J24" s="659">
        <f>$D$7</f>
        <v>0</v>
      </c>
      <c r="K24" s="660"/>
      <c r="L24" s="660"/>
      <c r="M24" s="660"/>
      <c r="N24" s="660"/>
      <c r="O24" s="660"/>
      <c r="P24" s="660"/>
      <c r="Q24" s="660"/>
      <c r="R24" s="660"/>
      <c r="S24" s="660"/>
      <c r="T24" s="660"/>
      <c r="U24" s="660"/>
      <c r="V24" s="660"/>
      <c r="W24" s="660"/>
      <c r="X24" s="660"/>
      <c r="Y24" s="660"/>
      <c r="Z24" s="660"/>
      <c r="AA24" s="660"/>
      <c r="AB24" s="660"/>
      <c r="AC24" s="660"/>
      <c r="AD24" s="660"/>
      <c r="AE24" s="660"/>
      <c r="AF24" s="660"/>
      <c r="AG24" s="660"/>
      <c r="AH24" s="660"/>
      <c r="AI24" s="661"/>
    </row>
    <row r="25" spans="1:35" ht="20.100000000000001" customHeight="1">
      <c r="A25" s="627" t="s">
        <v>333</v>
      </c>
      <c r="B25" s="113" t="s">
        <v>139</v>
      </c>
      <c r="C25" s="391">
        <v>24</v>
      </c>
      <c r="D25" s="440"/>
      <c r="E25" s="440"/>
      <c r="F25" s="440"/>
      <c r="G25" s="442"/>
      <c r="I25" s="643"/>
      <c r="J25" s="656"/>
      <c r="K25" s="657"/>
      <c r="L25" s="657"/>
      <c r="M25" s="657"/>
      <c r="N25" s="657"/>
      <c r="O25" s="657"/>
      <c r="P25" s="657"/>
      <c r="Q25" s="657"/>
      <c r="R25" s="657"/>
      <c r="S25" s="657"/>
      <c r="T25" s="657"/>
      <c r="U25" s="657"/>
      <c r="V25" s="657"/>
      <c r="W25" s="657"/>
      <c r="X25" s="657"/>
      <c r="Y25" s="657"/>
      <c r="Z25" s="657"/>
      <c r="AA25" s="657"/>
      <c r="AB25" s="657"/>
      <c r="AC25" s="657"/>
      <c r="AD25" s="657"/>
      <c r="AE25" s="657"/>
      <c r="AF25" s="657"/>
      <c r="AG25" s="657"/>
      <c r="AH25" s="657"/>
      <c r="AI25" s="658"/>
    </row>
    <row r="26" spans="1:35" ht="20.100000000000001" customHeight="1">
      <c r="A26" s="627"/>
      <c r="B26" s="165" t="s">
        <v>340</v>
      </c>
      <c r="C26" s="391">
        <v>100</v>
      </c>
      <c r="D26" s="440"/>
      <c r="E26" s="440"/>
      <c r="F26" s="440"/>
      <c r="G26" s="442"/>
      <c r="I26" s="643"/>
      <c r="J26" s="656"/>
      <c r="K26" s="657"/>
      <c r="L26" s="657"/>
      <c r="M26" s="657"/>
      <c r="N26" s="657"/>
      <c r="O26" s="657"/>
      <c r="P26" s="657"/>
      <c r="Q26" s="657"/>
      <c r="R26" s="657"/>
      <c r="S26" s="657"/>
      <c r="T26" s="657"/>
      <c r="U26" s="657"/>
      <c r="V26" s="657"/>
      <c r="W26" s="657"/>
      <c r="X26" s="657"/>
      <c r="Y26" s="657"/>
      <c r="Z26" s="657"/>
      <c r="AA26" s="657"/>
      <c r="AB26" s="657"/>
      <c r="AC26" s="657"/>
      <c r="AD26" s="657"/>
      <c r="AE26" s="657"/>
      <c r="AF26" s="657"/>
      <c r="AG26" s="657"/>
      <c r="AH26" s="657"/>
      <c r="AI26" s="658"/>
    </row>
    <row r="27" spans="1:35" ht="20.100000000000001" customHeight="1">
      <c r="A27" s="627"/>
      <c r="B27" s="114" t="s">
        <v>341</v>
      </c>
      <c r="C27" s="392">
        <v>93</v>
      </c>
      <c r="D27" s="440"/>
      <c r="E27" s="440"/>
      <c r="F27" s="440"/>
      <c r="G27" s="442"/>
      <c r="I27" s="643"/>
      <c r="J27" s="656"/>
      <c r="K27" s="657"/>
      <c r="L27" s="657"/>
      <c r="M27" s="657"/>
      <c r="N27" s="657"/>
      <c r="O27" s="657"/>
      <c r="P27" s="657"/>
      <c r="Q27" s="657"/>
      <c r="R27" s="657"/>
      <c r="S27" s="657"/>
      <c r="T27" s="657"/>
      <c r="U27" s="657"/>
      <c r="V27" s="657"/>
      <c r="W27" s="657"/>
      <c r="X27" s="657"/>
      <c r="Y27" s="657"/>
      <c r="Z27" s="657"/>
      <c r="AA27" s="657"/>
      <c r="AB27" s="657"/>
      <c r="AC27" s="657"/>
      <c r="AD27" s="657"/>
      <c r="AE27" s="657"/>
      <c r="AF27" s="657"/>
      <c r="AG27" s="657"/>
      <c r="AH27" s="657"/>
      <c r="AI27" s="658"/>
    </row>
    <row r="28" spans="1:35" ht="20.100000000000001" customHeight="1">
      <c r="A28" s="627" t="s">
        <v>334</v>
      </c>
      <c r="B28" s="113" t="s">
        <v>139</v>
      </c>
      <c r="C28" s="391">
        <v>26</v>
      </c>
      <c r="D28" s="440"/>
      <c r="E28" s="440"/>
      <c r="F28" s="440"/>
      <c r="G28" s="442"/>
      <c r="I28" s="643"/>
      <c r="J28" s="656"/>
      <c r="K28" s="657"/>
      <c r="L28" s="657"/>
      <c r="M28" s="657"/>
      <c r="N28" s="657"/>
      <c r="O28" s="657"/>
      <c r="P28" s="657"/>
      <c r="Q28" s="657"/>
      <c r="R28" s="657"/>
      <c r="S28" s="657"/>
      <c r="T28" s="657"/>
      <c r="U28" s="657"/>
      <c r="V28" s="657"/>
      <c r="W28" s="657"/>
      <c r="X28" s="657"/>
      <c r="Y28" s="657"/>
      <c r="Z28" s="657"/>
      <c r="AA28" s="657"/>
      <c r="AB28" s="657"/>
      <c r="AC28" s="657"/>
      <c r="AD28" s="657"/>
      <c r="AE28" s="657"/>
      <c r="AF28" s="657"/>
      <c r="AG28" s="657"/>
      <c r="AH28" s="657"/>
      <c r="AI28" s="658"/>
    </row>
    <row r="29" spans="1:35" ht="20.100000000000001" customHeight="1">
      <c r="A29" s="627"/>
      <c r="B29" s="165" t="s">
        <v>340</v>
      </c>
      <c r="C29" s="391">
        <v>102</v>
      </c>
      <c r="D29" s="440"/>
      <c r="E29" s="440"/>
      <c r="F29" s="440"/>
      <c r="G29" s="442"/>
      <c r="I29" s="643"/>
      <c r="J29" s="656"/>
      <c r="K29" s="657"/>
      <c r="L29" s="657"/>
      <c r="M29" s="657"/>
      <c r="N29" s="657"/>
      <c r="O29" s="657"/>
      <c r="P29" s="657"/>
      <c r="Q29" s="657"/>
      <c r="R29" s="657"/>
      <c r="S29" s="657"/>
      <c r="T29" s="657"/>
      <c r="U29" s="657"/>
      <c r="V29" s="657"/>
      <c r="W29" s="657"/>
      <c r="X29" s="657"/>
      <c r="Y29" s="657"/>
      <c r="Z29" s="657"/>
      <c r="AA29" s="657"/>
      <c r="AB29" s="657"/>
      <c r="AC29" s="657"/>
      <c r="AD29" s="657"/>
      <c r="AE29" s="657"/>
      <c r="AF29" s="657"/>
      <c r="AG29" s="657"/>
      <c r="AH29" s="657"/>
      <c r="AI29" s="658"/>
    </row>
    <row r="30" spans="1:35" ht="20.100000000000001" customHeight="1">
      <c r="A30" s="627"/>
      <c r="B30" s="114" t="s">
        <v>341</v>
      </c>
      <c r="C30" s="392">
        <v>95</v>
      </c>
      <c r="D30" s="440"/>
      <c r="E30" s="440"/>
      <c r="F30" s="440"/>
      <c r="G30" s="442"/>
      <c r="I30" s="643"/>
      <c r="J30" s="656"/>
      <c r="K30" s="657"/>
      <c r="L30" s="657"/>
      <c r="M30" s="657"/>
      <c r="N30" s="657"/>
      <c r="O30" s="657"/>
      <c r="P30" s="657"/>
      <c r="Q30" s="657"/>
      <c r="R30" s="657"/>
      <c r="S30" s="657"/>
      <c r="T30" s="657"/>
      <c r="U30" s="657"/>
      <c r="V30" s="657"/>
      <c r="W30" s="657"/>
      <c r="X30" s="657"/>
      <c r="Y30" s="657"/>
      <c r="Z30" s="657"/>
      <c r="AA30" s="657"/>
      <c r="AB30" s="657"/>
      <c r="AC30" s="657"/>
      <c r="AD30" s="657"/>
      <c r="AE30" s="657"/>
      <c r="AF30" s="657"/>
      <c r="AG30" s="657"/>
      <c r="AH30" s="657"/>
      <c r="AI30" s="658"/>
    </row>
    <row r="31" spans="1:35" ht="20.100000000000001" customHeight="1">
      <c r="A31" s="627" t="s">
        <v>335</v>
      </c>
      <c r="B31" s="113" t="s">
        <v>139</v>
      </c>
      <c r="C31" s="391">
        <v>25</v>
      </c>
      <c r="D31" s="440"/>
      <c r="E31" s="440"/>
      <c r="F31" s="440"/>
      <c r="G31" s="442"/>
      <c r="I31" s="643"/>
      <c r="J31" s="656"/>
      <c r="K31" s="657"/>
      <c r="L31" s="657"/>
      <c r="M31" s="657"/>
      <c r="N31" s="657"/>
      <c r="O31" s="657"/>
      <c r="P31" s="657"/>
      <c r="Q31" s="657"/>
      <c r="R31" s="657"/>
      <c r="S31" s="657"/>
      <c r="T31" s="657"/>
      <c r="U31" s="657"/>
      <c r="V31" s="657"/>
      <c r="W31" s="657"/>
      <c r="X31" s="657"/>
      <c r="Y31" s="657"/>
      <c r="Z31" s="657"/>
      <c r="AA31" s="657"/>
      <c r="AB31" s="657"/>
      <c r="AC31" s="657"/>
      <c r="AD31" s="657"/>
      <c r="AE31" s="657"/>
      <c r="AF31" s="657"/>
      <c r="AG31" s="657"/>
      <c r="AH31" s="657"/>
      <c r="AI31" s="658"/>
    </row>
    <row r="32" spans="1:35" ht="20.100000000000001" customHeight="1">
      <c r="A32" s="627"/>
      <c r="B32" s="165" t="s">
        <v>340</v>
      </c>
      <c r="C32" s="391">
        <v>101</v>
      </c>
      <c r="D32" s="440"/>
      <c r="E32" s="440"/>
      <c r="F32" s="440"/>
      <c r="G32" s="442"/>
      <c r="I32" s="644"/>
      <c r="J32" s="662" t="s">
        <v>178</v>
      </c>
      <c r="K32" s="663"/>
      <c r="L32" s="663"/>
      <c r="M32" s="663"/>
      <c r="N32" s="663"/>
      <c r="O32" s="663"/>
      <c r="P32" s="663"/>
      <c r="Q32" s="663"/>
      <c r="R32" s="663"/>
      <c r="S32" s="663"/>
      <c r="T32" s="663"/>
      <c r="U32" s="663"/>
      <c r="V32" s="663"/>
      <c r="W32" s="663"/>
      <c r="X32" s="663"/>
      <c r="Y32" s="663"/>
      <c r="Z32" s="663"/>
      <c r="AA32" s="663"/>
      <c r="AB32" s="663"/>
      <c r="AC32" s="663"/>
      <c r="AD32" s="663"/>
      <c r="AE32" s="663"/>
      <c r="AF32" s="663"/>
      <c r="AG32" s="663"/>
      <c r="AH32" s="663"/>
      <c r="AI32" s="664"/>
    </row>
    <row r="33" spans="1:35" ht="20.100000000000001" customHeight="1">
      <c r="A33" s="627"/>
      <c r="B33" s="114" t="s">
        <v>341</v>
      </c>
      <c r="C33" s="392">
        <v>92</v>
      </c>
      <c r="D33" s="440"/>
      <c r="E33" s="440"/>
      <c r="F33" s="440"/>
      <c r="G33" s="442"/>
      <c r="I33" s="204" t="s">
        <v>150</v>
      </c>
      <c r="J33" s="174" t="s">
        <v>301</v>
      </c>
      <c r="K33" s="175" t="s">
        <v>414</v>
      </c>
      <c r="L33" s="175" t="s">
        <v>417</v>
      </c>
      <c r="M33" s="200" t="s">
        <v>419</v>
      </c>
      <c r="N33" s="175"/>
      <c r="O33" s="175"/>
      <c r="P33" s="175"/>
      <c r="Q33" s="175"/>
      <c r="R33" s="175"/>
      <c r="S33" s="175"/>
      <c r="T33" s="175"/>
      <c r="U33" s="175"/>
      <c r="V33" s="175"/>
      <c r="W33" s="175"/>
      <c r="X33" s="175"/>
      <c r="Y33" s="175"/>
      <c r="Z33" s="173"/>
      <c r="AA33" s="172"/>
      <c r="AB33" s="172"/>
      <c r="AC33" s="172"/>
      <c r="AD33" s="172"/>
      <c r="AE33" s="172"/>
      <c r="AF33" s="172"/>
      <c r="AG33" s="172"/>
      <c r="AH33" s="172"/>
      <c r="AI33" s="178"/>
    </row>
    <row r="34" spans="1:35" ht="20.100000000000001" customHeight="1" thickBot="1">
      <c r="A34" s="627" t="s">
        <v>336</v>
      </c>
      <c r="B34" s="113" t="s">
        <v>139</v>
      </c>
      <c r="C34" s="391">
        <v>26</v>
      </c>
      <c r="D34" s="440"/>
      <c r="E34" s="440"/>
      <c r="F34" s="440"/>
      <c r="G34" s="442"/>
      <c r="I34" s="203" t="s">
        <v>173</v>
      </c>
      <c r="J34" s="179" t="s">
        <v>301</v>
      </c>
      <c r="K34" s="180" t="s">
        <v>414</v>
      </c>
      <c r="L34" s="180" t="s">
        <v>417</v>
      </c>
      <c r="M34" s="201" t="s">
        <v>419</v>
      </c>
      <c r="N34" s="180"/>
      <c r="O34" s="180"/>
      <c r="P34" s="180"/>
      <c r="Q34" s="180"/>
      <c r="R34" s="202"/>
      <c r="S34" s="180"/>
      <c r="T34" s="180"/>
      <c r="U34" s="202" t="s">
        <v>415</v>
      </c>
      <c r="V34" s="180"/>
      <c r="W34" s="180"/>
      <c r="X34" s="180"/>
      <c r="Y34" s="180"/>
      <c r="Z34" s="181"/>
      <c r="AA34" s="182"/>
      <c r="AB34" s="182"/>
      <c r="AC34" s="183"/>
      <c r="AD34" s="185"/>
      <c r="AE34" s="183"/>
      <c r="AF34" s="183"/>
      <c r="AG34" s="183"/>
      <c r="AH34" s="183"/>
      <c r="AI34" s="184"/>
    </row>
    <row r="35" spans="1:35" ht="20.100000000000001" customHeight="1">
      <c r="A35" s="627"/>
      <c r="B35" s="165" t="s">
        <v>340</v>
      </c>
      <c r="C35" s="391">
        <v>118</v>
      </c>
      <c r="D35" s="440"/>
      <c r="E35" s="440"/>
      <c r="F35" s="440"/>
      <c r="G35" s="442"/>
      <c r="I35" s="16"/>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row>
    <row r="36" spans="1:35" ht="20.100000000000001" customHeight="1" thickBot="1">
      <c r="A36" s="627"/>
      <c r="B36" s="114" t="s">
        <v>341</v>
      </c>
      <c r="C36" s="392">
        <v>97</v>
      </c>
      <c r="D36" s="440"/>
      <c r="E36" s="440"/>
      <c r="F36" s="440"/>
      <c r="G36" s="442"/>
      <c r="I36" s="14" t="s">
        <v>140</v>
      </c>
    </row>
    <row r="37" spans="1:35" ht="20.100000000000001" customHeight="1">
      <c r="A37" s="627" t="s">
        <v>337</v>
      </c>
      <c r="B37" s="113" t="s">
        <v>139</v>
      </c>
      <c r="C37" s="391">
        <v>24</v>
      </c>
      <c r="D37" s="440"/>
      <c r="E37" s="440"/>
      <c r="F37" s="440"/>
      <c r="G37" s="442"/>
      <c r="I37" s="188" t="s">
        <v>141</v>
      </c>
      <c r="J37" s="189">
        <v>4</v>
      </c>
      <c r="K37" s="190" t="s">
        <v>416</v>
      </c>
      <c r="L37" s="189">
        <v>5</v>
      </c>
      <c r="M37" s="190" t="s">
        <v>416</v>
      </c>
      <c r="N37" s="189">
        <v>6</v>
      </c>
      <c r="O37" s="190" t="s">
        <v>416</v>
      </c>
      <c r="P37" s="189">
        <v>7</v>
      </c>
      <c r="Q37" s="190" t="s">
        <v>416</v>
      </c>
      <c r="R37" s="189">
        <v>8</v>
      </c>
      <c r="S37" s="190" t="s">
        <v>416</v>
      </c>
      <c r="T37" s="189">
        <v>9</v>
      </c>
      <c r="U37" s="190" t="s">
        <v>416</v>
      </c>
      <c r="V37" s="189">
        <v>10</v>
      </c>
      <c r="W37" s="190" t="s">
        <v>416</v>
      </c>
      <c r="X37" s="189">
        <v>11</v>
      </c>
      <c r="Y37" s="190" t="s">
        <v>416</v>
      </c>
      <c r="Z37" s="189">
        <v>12</v>
      </c>
      <c r="AA37" s="190" t="s">
        <v>416</v>
      </c>
      <c r="AB37" s="189">
        <v>1</v>
      </c>
      <c r="AC37" s="190" t="s">
        <v>416</v>
      </c>
      <c r="AD37" s="189">
        <v>2</v>
      </c>
      <c r="AE37" s="190" t="s">
        <v>416</v>
      </c>
      <c r="AF37" s="189">
        <v>3</v>
      </c>
      <c r="AG37" s="190" t="s">
        <v>416</v>
      </c>
      <c r="AH37" s="640" t="s">
        <v>418</v>
      </c>
      <c r="AI37" s="641"/>
    </row>
    <row r="38" spans="1:35" ht="20.100000000000001" customHeight="1">
      <c r="A38" s="627"/>
      <c r="B38" s="165" t="s">
        <v>340</v>
      </c>
      <c r="C38" s="391">
        <v>105</v>
      </c>
      <c r="D38" s="440"/>
      <c r="E38" s="440"/>
      <c r="F38" s="440"/>
      <c r="G38" s="442"/>
      <c r="I38" s="191" t="s">
        <v>139</v>
      </c>
      <c r="J38" s="17">
        <f>$D$10</f>
        <v>0</v>
      </c>
      <c r="K38" s="186" t="s">
        <v>16</v>
      </c>
      <c r="L38" s="17">
        <f>$D$13</f>
        <v>0</v>
      </c>
      <c r="M38" s="186" t="s">
        <v>16</v>
      </c>
      <c r="N38" s="17">
        <f>$D$16</f>
        <v>0</v>
      </c>
      <c r="O38" s="186" t="s">
        <v>16</v>
      </c>
      <c r="P38" s="17">
        <f>$D$19</f>
        <v>0</v>
      </c>
      <c r="Q38" s="186" t="s">
        <v>16</v>
      </c>
      <c r="R38" s="17">
        <f>$D$22</f>
        <v>0</v>
      </c>
      <c r="S38" s="186" t="s">
        <v>16</v>
      </c>
      <c r="T38" s="17">
        <f>$D$25</f>
        <v>0</v>
      </c>
      <c r="U38" s="186" t="s">
        <v>16</v>
      </c>
      <c r="V38" s="17">
        <f>$D$28</f>
        <v>0</v>
      </c>
      <c r="W38" s="186" t="s">
        <v>16</v>
      </c>
      <c r="X38" s="18">
        <f>$D$31</f>
        <v>0</v>
      </c>
      <c r="Y38" s="186" t="s">
        <v>16</v>
      </c>
      <c r="Z38" s="19">
        <f>$D$34</f>
        <v>0</v>
      </c>
      <c r="AA38" s="186" t="s">
        <v>16</v>
      </c>
      <c r="AB38" s="19">
        <f>$D$37</f>
        <v>0</v>
      </c>
      <c r="AC38" s="186" t="s">
        <v>16</v>
      </c>
      <c r="AD38" s="20">
        <f>$D$40</f>
        <v>0</v>
      </c>
      <c r="AE38" s="186" t="s">
        <v>16</v>
      </c>
      <c r="AF38" s="19">
        <f>$D$43</f>
        <v>0</v>
      </c>
      <c r="AG38" s="186" t="s">
        <v>16</v>
      </c>
      <c r="AH38" s="19">
        <f>$D$46</f>
        <v>0</v>
      </c>
      <c r="AI38" s="192" t="s">
        <v>16</v>
      </c>
    </row>
    <row r="39" spans="1:35" ht="20.100000000000001" customHeight="1">
      <c r="A39" s="627"/>
      <c r="B39" s="114" t="s">
        <v>341</v>
      </c>
      <c r="C39" s="392">
        <v>96</v>
      </c>
      <c r="D39" s="440"/>
      <c r="E39" s="440"/>
      <c r="F39" s="440"/>
      <c r="G39" s="442"/>
      <c r="I39" s="193" t="s">
        <v>92</v>
      </c>
      <c r="J39" s="69">
        <f t="shared" ref="J39:J40" si="0">D11</f>
        <v>0</v>
      </c>
      <c r="K39" s="187" t="s">
        <v>94</v>
      </c>
      <c r="L39" s="69">
        <f t="shared" ref="L39:L40" si="1">D14</f>
        <v>0</v>
      </c>
      <c r="M39" s="187" t="s">
        <v>94</v>
      </c>
      <c r="N39" s="69">
        <f t="shared" ref="N39:N40" si="2">D17</f>
        <v>0</v>
      </c>
      <c r="O39" s="187" t="s">
        <v>94</v>
      </c>
      <c r="P39" s="69">
        <f t="shared" ref="P39:P40" si="3">D20</f>
        <v>0</v>
      </c>
      <c r="Q39" s="187" t="s">
        <v>94</v>
      </c>
      <c r="R39" s="69">
        <f t="shared" ref="R39:R40" si="4">D23</f>
        <v>0</v>
      </c>
      <c r="S39" s="187" t="s">
        <v>94</v>
      </c>
      <c r="T39" s="69">
        <f t="shared" ref="T39:T40" si="5">D26</f>
        <v>0</v>
      </c>
      <c r="U39" s="187" t="s">
        <v>94</v>
      </c>
      <c r="V39" s="69">
        <f t="shared" ref="V39:V40" si="6">D29</f>
        <v>0</v>
      </c>
      <c r="W39" s="187" t="s">
        <v>94</v>
      </c>
      <c r="X39" s="70">
        <f t="shared" ref="X39:X40" si="7">D32</f>
        <v>0</v>
      </c>
      <c r="Y39" s="187" t="s">
        <v>94</v>
      </c>
      <c r="Z39" s="70">
        <f t="shared" ref="Z39:Z40" si="8">D35</f>
        <v>0</v>
      </c>
      <c r="AA39" s="187" t="s">
        <v>94</v>
      </c>
      <c r="AB39" s="71">
        <f t="shared" ref="AB39:AB40" si="9">D38</f>
        <v>0</v>
      </c>
      <c r="AC39" s="187" t="s">
        <v>94</v>
      </c>
      <c r="AD39" s="70">
        <f t="shared" ref="AD39:AD40" si="10">D41</f>
        <v>0</v>
      </c>
      <c r="AE39" s="187" t="s">
        <v>94</v>
      </c>
      <c r="AF39" s="72">
        <f t="shared" ref="AF39:AF40" si="11">D44</f>
        <v>0</v>
      </c>
      <c r="AG39" s="187" t="s">
        <v>94</v>
      </c>
      <c r="AH39" s="72">
        <f t="shared" ref="AH39:AH40" si="12">D47</f>
        <v>0</v>
      </c>
      <c r="AI39" s="194" t="s">
        <v>94</v>
      </c>
    </row>
    <row r="40" spans="1:35" ht="20.100000000000001" customHeight="1" thickBot="1">
      <c r="A40" s="627" t="s">
        <v>338</v>
      </c>
      <c r="B40" s="113" t="s">
        <v>139</v>
      </c>
      <c r="C40" s="391">
        <v>23</v>
      </c>
      <c r="D40" s="440"/>
      <c r="E40" s="440"/>
      <c r="F40" s="440"/>
      <c r="G40" s="442"/>
      <c r="I40" s="203" t="s">
        <v>162</v>
      </c>
      <c r="J40" s="195">
        <f t="shared" si="0"/>
        <v>0</v>
      </c>
      <c r="K40" s="196" t="s">
        <v>94</v>
      </c>
      <c r="L40" s="197">
        <f t="shared" si="1"/>
        <v>0</v>
      </c>
      <c r="M40" s="196" t="s">
        <v>94</v>
      </c>
      <c r="N40" s="197">
        <f t="shared" si="2"/>
        <v>0</v>
      </c>
      <c r="O40" s="196" t="s">
        <v>94</v>
      </c>
      <c r="P40" s="197">
        <f t="shared" si="3"/>
        <v>0</v>
      </c>
      <c r="Q40" s="196" t="s">
        <v>94</v>
      </c>
      <c r="R40" s="197">
        <f t="shared" si="4"/>
        <v>0</v>
      </c>
      <c r="S40" s="196" t="s">
        <v>94</v>
      </c>
      <c r="T40" s="197">
        <f t="shared" si="5"/>
        <v>0</v>
      </c>
      <c r="U40" s="196" t="s">
        <v>94</v>
      </c>
      <c r="V40" s="197">
        <f t="shared" si="6"/>
        <v>0</v>
      </c>
      <c r="W40" s="196" t="s">
        <v>94</v>
      </c>
      <c r="X40" s="197">
        <f t="shared" si="7"/>
        <v>0</v>
      </c>
      <c r="Y40" s="196" t="s">
        <v>94</v>
      </c>
      <c r="Z40" s="197">
        <f t="shared" si="8"/>
        <v>0</v>
      </c>
      <c r="AA40" s="196" t="s">
        <v>94</v>
      </c>
      <c r="AB40" s="197">
        <f t="shared" si="9"/>
        <v>0</v>
      </c>
      <c r="AC40" s="196" t="s">
        <v>94</v>
      </c>
      <c r="AD40" s="197">
        <f t="shared" si="10"/>
        <v>0</v>
      </c>
      <c r="AE40" s="196" t="s">
        <v>94</v>
      </c>
      <c r="AF40" s="198">
        <f t="shared" si="11"/>
        <v>0</v>
      </c>
      <c r="AG40" s="196" t="s">
        <v>94</v>
      </c>
      <c r="AH40" s="198">
        <f t="shared" si="12"/>
        <v>0</v>
      </c>
      <c r="AI40" s="199" t="s">
        <v>94</v>
      </c>
    </row>
    <row r="41" spans="1:35" ht="20.100000000000001" customHeight="1">
      <c r="A41" s="627"/>
      <c r="B41" s="165" t="s">
        <v>340</v>
      </c>
      <c r="C41" s="391">
        <v>100</v>
      </c>
      <c r="D41" s="440"/>
      <c r="E41" s="440"/>
      <c r="F41" s="440"/>
      <c r="G41" s="442"/>
      <c r="I41" s="9" t="s">
        <v>95</v>
      </c>
    </row>
    <row r="42" spans="1:35" ht="20.100000000000001" customHeight="1">
      <c r="A42" s="627"/>
      <c r="B42" s="114" t="s">
        <v>341</v>
      </c>
      <c r="C42" s="392">
        <v>94</v>
      </c>
      <c r="D42" s="440"/>
      <c r="E42" s="440"/>
      <c r="F42" s="440"/>
      <c r="G42" s="442"/>
      <c r="I42" s="84" t="s">
        <v>61</v>
      </c>
      <c r="J42" s="85"/>
      <c r="K42" s="85"/>
      <c r="L42" s="85"/>
      <c r="M42" s="85"/>
      <c r="N42" s="85"/>
      <c r="O42" s="85"/>
      <c r="P42" s="85"/>
      <c r="Q42" s="85"/>
      <c r="R42" s="85"/>
      <c r="S42" s="85"/>
      <c r="T42" s="85"/>
      <c r="U42" s="85"/>
      <c r="V42" s="85"/>
      <c r="W42" s="85"/>
      <c r="X42" s="85"/>
      <c r="Y42" s="85"/>
      <c r="Z42" s="85"/>
      <c r="AA42" s="85"/>
      <c r="AB42" s="85"/>
      <c r="AC42" s="85"/>
      <c r="AD42" s="85"/>
      <c r="AE42" s="85"/>
    </row>
    <row r="43" spans="1:35" ht="20.100000000000001" customHeight="1">
      <c r="A43" s="627" t="s">
        <v>339</v>
      </c>
      <c r="B43" s="113" t="s">
        <v>139</v>
      </c>
      <c r="C43" s="391">
        <v>25</v>
      </c>
      <c r="D43" s="440"/>
      <c r="E43" s="440"/>
      <c r="F43" s="440"/>
      <c r="G43" s="442"/>
      <c r="I43" s="84" t="s">
        <v>252</v>
      </c>
      <c r="J43" s="85"/>
      <c r="K43" s="85"/>
      <c r="L43" s="85"/>
      <c r="M43" s="85"/>
      <c r="N43" s="85"/>
      <c r="O43" s="85"/>
      <c r="P43" s="85"/>
      <c r="Q43" s="85"/>
      <c r="R43" s="85"/>
      <c r="S43" s="85"/>
      <c r="T43" s="85"/>
      <c r="U43" s="85"/>
      <c r="V43" s="85"/>
      <c r="W43" s="85"/>
      <c r="X43" s="85"/>
      <c r="Y43" s="85"/>
      <c r="Z43" s="85"/>
      <c r="AA43" s="85"/>
      <c r="AB43" s="85"/>
      <c r="AC43" s="85"/>
      <c r="AD43" s="85"/>
      <c r="AE43" s="85"/>
    </row>
    <row r="44" spans="1:35" ht="20.100000000000001" customHeight="1" thickBot="1">
      <c r="A44" s="627"/>
      <c r="B44" s="165" t="s">
        <v>340</v>
      </c>
      <c r="C44" s="391">
        <v>107</v>
      </c>
      <c r="D44" s="440"/>
      <c r="E44" s="440"/>
      <c r="F44" s="440"/>
      <c r="G44" s="442"/>
      <c r="J44" s="6"/>
      <c r="K44" s="6"/>
      <c r="L44" s="6"/>
      <c r="M44" s="6"/>
      <c r="N44" s="6"/>
      <c r="O44" s="6"/>
      <c r="P44" s="6"/>
      <c r="Q44" s="6"/>
      <c r="R44" s="6"/>
      <c r="S44" s="6"/>
      <c r="T44" s="6"/>
      <c r="U44" s="6"/>
      <c r="V44" s="6"/>
      <c r="W44" s="6"/>
      <c r="X44" s="6"/>
      <c r="Y44" s="6"/>
      <c r="Z44" s="6"/>
      <c r="AA44" s="6"/>
      <c r="AB44" s="6"/>
      <c r="AC44" s="6"/>
      <c r="AD44" s="6"/>
      <c r="AE44" s="6"/>
      <c r="AF44" s="6"/>
      <c r="AG44" s="6"/>
      <c r="AH44" s="6"/>
      <c r="AI44" s="6"/>
    </row>
    <row r="45" spans="1:35" ht="20.100000000000001" customHeight="1">
      <c r="A45" s="627"/>
      <c r="B45" s="114" t="s">
        <v>341</v>
      </c>
      <c r="C45" s="392">
        <v>98</v>
      </c>
      <c r="D45" s="440"/>
      <c r="E45" s="440"/>
      <c r="F45" s="440"/>
      <c r="G45" s="442"/>
      <c r="I45" s="176" t="s">
        <v>59</v>
      </c>
      <c r="J45" s="681" t="str">
        <f>$E$4</f>
        <v/>
      </c>
      <c r="K45" s="682"/>
      <c r="L45" s="682"/>
      <c r="M45" s="682"/>
      <c r="N45" s="682"/>
      <c r="O45" s="682"/>
      <c r="P45" s="682"/>
      <c r="Q45" s="682"/>
      <c r="R45" s="682"/>
      <c r="S45" s="682"/>
      <c r="T45" s="682"/>
      <c r="U45" s="682"/>
      <c r="V45" s="682"/>
      <c r="W45" s="682"/>
      <c r="X45" s="682"/>
      <c r="Y45" s="682"/>
      <c r="Z45" s="682"/>
      <c r="AA45" s="682"/>
      <c r="AB45" s="682"/>
      <c r="AC45" s="683"/>
      <c r="AD45" s="455" t="s">
        <v>413</v>
      </c>
      <c r="AE45" s="205"/>
      <c r="AF45" s="205"/>
      <c r="AG45" s="205" t="s">
        <v>412</v>
      </c>
      <c r="AH45" s="205"/>
      <c r="AI45" s="177"/>
    </row>
    <row r="46" spans="1:35" ht="20.100000000000001" customHeight="1">
      <c r="A46" s="679" t="s">
        <v>93</v>
      </c>
      <c r="B46" s="113" t="s">
        <v>139</v>
      </c>
      <c r="C46" s="393">
        <f t="shared" ref="C46:C48" si="13">SUM(C10,C13,C16,C19,C22,C25,C28,C31,C34,C37,C40,C43,)</f>
        <v>301</v>
      </c>
      <c r="D46" s="440">
        <f t="shared" ref="D46:G48" si="14">SUM(D10,D13,D16,D19,D22,D25,D28,D31,D34,D37,D40,D43,)</f>
        <v>0</v>
      </c>
      <c r="E46" s="440">
        <f t="shared" si="14"/>
        <v>0</v>
      </c>
      <c r="F46" s="440">
        <f t="shared" si="14"/>
        <v>0</v>
      </c>
      <c r="G46" s="442">
        <f t="shared" si="14"/>
        <v>0</v>
      </c>
      <c r="I46" s="642" t="s">
        <v>151</v>
      </c>
      <c r="J46" s="648">
        <f>$E$5</f>
        <v>0</v>
      </c>
      <c r="K46" s="649"/>
      <c r="L46" s="649"/>
      <c r="M46" s="649"/>
      <c r="N46" s="649"/>
      <c r="O46" s="649"/>
      <c r="P46" s="649"/>
      <c r="Q46" s="649"/>
      <c r="R46" s="649"/>
      <c r="S46" s="649"/>
      <c r="T46" s="649"/>
      <c r="U46" s="649"/>
      <c r="V46" s="649"/>
      <c r="W46" s="649"/>
      <c r="X46" s="649"/>
      <c r="Y46" s="649"/>
      <c r="Z46" s="649"/>
      <c r="AA46" s="649"/>
      <c r="AB46" s="649"/>
      <c r="AC46" s="649"/>
      <c r="AD46" s="649"/>
      <c r="AE46" s="649"/>
      <c r="AF46" s="649"/>
      <c r="AG46" s="649"/>
      <c r="AH46" s="649"/>
      <c r="AI46" s="650"/>
    </row>
    <row r="47" spans="1:35" ht="20.100000000000001" customHeight="1">
      <c r="A47" s="679"/>
      <c r="B47" s="165" t="s">
        <v>340</v>
      </c>
      <c r="C47" s="393">
        <f t="shared" si="13"/>
        <v>1273</v>
      </c>
      <c r="D47" s="440">
        <f t="shared" si="14"/>
        <v>0</v>
      </c>
      <c r="E47" s="440">
        <f t="shared" si="14"/>
        <v>0</v>
      </c>
      <c r="F47" s="440">
        <f t="shared" si="14"/>
        <v>0</v>
      </c>
      <c r="G47" s="442">
        <f t="shared" si="14"/>
        <v>0</v>
      </c>
      <c r="I47" s="643"/>
      <c r="J47" s="651"/>
      <c r="K47" s="652"/>
      <c r="L47" s="652"/>
      <c r="M47" s="652"/>
      <c r="N47" s="652"/>
      <c r="O47" s="652"/>
      <c r="P47" s="652"/>
      <c r="Q47" s="652"/>
      <c r="R47" s="652"/>
      <c r="S47" s="652"/>
      <c r="T47" s="652"/>
      <c r="U47" s="652"/>
      <c r="V47" s="652"/>
      <c r="W47" s="652"/>
      <c r="X47" s="652"/>
      <c r="Y47" s="652"/>
      <c r="Z47" s="652"/>
      <c r="AA47" s="652"/>
      <c r="AB47" s="652"/>
      <c r="AC47" s="652"/>
      <c r="AD47" s="652"/>
      <c r="AE47" s="652"/>
      <c r="AF47" s="652"/>
      <c r="AG47" s="652"/>
      <c r="AH47" s="652"/>
      <c r="AI47" s="653"/>
    </row>
    <row r="48" spans="1:35" ht="20.100000000000001" customHeight="1" thickBot="1">
      <c r="A48" s="680"/>
      <c r="B48" s="116" t="s">
        <v>341</v>
      </c>
      <c r="C48" s="394">
        <f t="shared" si="13"/>
        <v>1172</v>
      </c>
      <c r="D48" s="443">
        <f t="shared" si="14"/>
        <v>0</v>
      </c>
      <c r="E48" s="443">
        <f t="shared" si="14"/>
        <v>0</v>
      </c>
      <c r="F48" s="443">
        <f t="shared" si="14"/>
        <v>0</v>
      </c>
      <c r="G48" s="444">
        <f t="shared" si="14"/>
        <v>0</v>
      </c>
      <c r="I48" s="643"/>
      <c r="J48" s="651"/>
      <c r="K48" s="652"/>
      <c r="L48" s="652"/>
      <c r="M48" s="652"/>
      <c r="N48" s="652"/>
      <c r="O48" s="652"/>
      <c r="P48" s="652"/>
      <c r="Q48" s="652"/>
      <c r="R48" s="652"/>
      <c r="S48" s="652"/>
      <c r="T48" s="652"/>
      <c r="U48" s="652"/>
      <c r="V48" s="652"/>
      <c r="W48" s="652"/>
      <c r="X48" s="652"/>
      <c r="Y48" s="652"/>
      <c r="Z48" s="652"/>
      <c r="AA48" s="652"/>
      <c r="AB48" s="652"/>
      <c r="AC48" s="652"/>
      <c r="AD48" s="652"/>
      <c r="AE48" s="652"/>
      <c r="AF48" s="652"/>
      <c r="AG48" s="652"/>
      <c r="AH48" s="652"/>
      <c r="AI48" s="653"/>
    </row>
    <row r="49" spans="1:35" ht="20.100000000000001" customHeight="1">
      <c r="A49" s="109"/>
      <c r="B49" s="145"/>
      <c r="C49" s="358"/>
      <c r="I49" s="643"/>
      <c r="J49" s="651"/>
      <c r="K49" s="652"/>
      <c r="L49" s="652"/>
      <c r="M49" s="652"/>
      <c r="N49" s="652"/>
      <c r="O49" s="652"/>
      <c r="P49" s="652"/>
      <c r="Q49" s="652"/>
      <c r="R49" s="652"/>
      <c r="S49" s="652"/>
      <c r="T49" s="652"/>
      <c r="U49" s="652"/>
      <c r="V49" s="652"/>
      <c r="W49" s="652"/>
      <c r="X49" s="652"/>
      <c r="Y49" s="652"/>
      <c r="Z49" s="652"/>
      <c r="AA49" s="652"/>
      <c r="AB49" s="652"/>
      <c r="AC49" s="652"/>
      <c r="AD49" s="652"/>
      <c r="AE49" s="652"/>
      <c r="AF49" s="652"/>
      <c r="AG49" s="652"/>
      <c r="AH49" s="652"/>
      <c r="AI49" s="653"/>
    </row>
    <row r="50" spans="1:35" ht="20.100000000000001" customHeight="1">
      <c r="I50" s="643"/>
      <c r="J50" s="651"/>
      <c r="K50" s="652"/>
      <c r="L50" s="652"/>
      <c r="M50" s="652"/>
      <c r="N50" s="652"/>
      <c r="O50" s="652"/>
      <c r="P50" s="652"/>
      <c r="Q50" s="652"/>
      <c r="R50" s="652"/>
      <c r="S50" s="652"/>
      <c r="T50" s="652"/>
      <c r="U50" s="652"/>
      <c r="V50" s="652"/>
      <c r="W50" s="652"/>
      <c r="X50" s="652"/>
      <c r="Y50" s="652"/>
      <c r="Z50" s="652"/>
      <c r="AA50" s="652"/>
      <c r="AB50" s="652"/>
      <c r="AC50" s="652"/>
      <c r="AD50" s="652"/>
      <c r="AE50" s="652"/>
      <c r="AF50" s="652"/>
      <c r="AG50" s="652"/>
      <c r="AH50" s="652"/>
      <c r="AI50" s="653"/>
    </row>
    <row r="51" spans="1:35" ht="20.100000000000001" customHeight="1">
      <c r="I51" s="643"/>
      <c r="J51" s="651"/>
      <c r="K51" s="652"/>
      <c r="L51" s="652"/>
      <c r="M51" s="652"/>
      <c r="N51" s="652"/>
      <c r="O51" s="652"/>
      <c r="P51" s="652"/>
      <c r="Q51" s="652"/>
      <c r="R51" s="652"/>
      <c r="S51" s="652"/>
      <c r="T51" s="652"/>
      <c r="U51" s="652"/>
      <c r="V51" s="652"/>
      <c r="W51" s="652"/>
      <c r="X51" s="652"/>
      <c r="Y51" s="652"/>
      <c r="Z51" s="652"/>
      <c r="AA51" s="652"/>
      <c r="AB51" s="652"/>
      <c r="AC51" s="652"/>
      <c r="AD51" s="652"/>
      <c r="AE51" s="652"/>
      <c r="AF51" s="652"/>
      <c r="AG51" s="652"/>
      <c r="AH51" s="652"/>
      <c r="AI51" s="653"/>
    </row>
    <row r="52" spans="1:35" ht="20.100000000000001" customHeight="1">
      <c r="I52" s="643"/>
      <c r="J52" s="651"/>
      <c r="K52" s="652"/>
      <c r="L52" s="652"/>
      <c r="M52" s="652"/>
      <c r="N52" s="652"/>
      <c r="O52" s="652"/>
      <c r="P52" s="652"/>
      <c r="Q52" s="652"/>
      <c r="R52" s="652"/>
      <c r="S52" s="652"/>
      <c r="T52" s="652"/>
      <c r="U52" s="652"/>
      <c r="V52" s="652"/>
      <c r="W52" s="652"/>
      <c r="X52" s="652"/>
      <c r="Y52" s="652"/>
      <c r="Z52" s="652"/>
      <c r="AA52" s="652"/>
      <c r="AB52" s="652"/>
      <c r="AC52" s="652"/>
      <c r="AD52" s="652"/>
      <c r="AE52" s="652"/>
      <c r="AF52" s="652"/>
      <c r="AG52" s="652"/>
      <c r="AH52" s="652"/>
      <c r="AI52" s="653"/>
    </row>
    <row r="53" spans="1:35" ht="20.100000000000001" customHeight="1">
      <c r="I53" s="643"/>
      <c r="J53" s="651"/>
      <c r="K53" s="652"/>
      <c r="L53" s="652"/>
      <c r="M53" s="652"/>
      <c r="N53" s="652"/>
      <c r="O53" s="652"/>
      <c r="P53" s="652"/>
      <c r="Q53" s="652"/>
      <c r="R53" s="652"/>
      <c r="S53" s="652"/>
      <c r="T53" s="652"/>
      <c r="U53" s="652"/>
      <c r="V53" s="652"/>
      <c r="W53" s="652"/>
      <c r="X53" s="652"/>
      <c r="Y53" s="652"/>
      <c r="Z53" s="652"/>
      <c r="AA53" s="652"/>
      <c r="AB53" s="652"/>
      <c r="AC53" s="652"/>
      <c r="AD53" s="652"/>
      <c r="AE53" s="652"/>
      <c r="AF53" s="652"/>
      <c r="AG53" s="652"/>
      <c r="AH53" s="652"/>
      <c r="AI53" s="653"/>
    </row>
    <row r="54" spans="1:35" ht="20.100000000000001" customHeight="1">
      <c r="I54" s="644"/>
      <c r="J54" s="665" t="s">
        <v>163</v>
      </c>
      <c r="K54" s="666"/>
      <c r="L54" s="666"/>
      <c r="M54" s="666"/>
      <c r="N54" s="666"/>
      <c r="O54" s="666"/>
      <c r="P54" s="666"/>
      <c r="Q54" s="666"/>
      <c r="R54" s="666"/>
      <c r="S54" s="666"/>
      <c r="T54" s="666"/>
      <c r="U54" s="666"/>
      <c r="V54" s="666"/>
      <c r="W54" s="666"/>
      <c r="X54" s="666"/>
      <c r="Y54" s="666"/>
      <c r="Z54" s="666"/>
      <c r="AA54" s="666"/>
      <c r="AB54" s="666"/>
      <c r="AC54" s="666"/>
      <c r="AD54" s="666"/>
      <c r="AE54" s="666"/>
      <c r="AF54" s="666"/>
      <c r="AG54" s="666"/>
      <c r="AH54" s="666"/>
      <c r="AI54" s="667"/>
    </row>
    <row r="55" spans="1:35" ht="20.100000000000001" customHeight="1">
      <c r="I55" s="645" t="s">
        <v>91</v>
      </c>
      <c r="J55" s="648">
        <f>$E$6</f>
        <v>0</v>
      </c>
      <c r="K55" s="649"/>
      <c r="L55" s="649"/>
      <c r="M55" s="649"/>
      <c r="N55" s="649"/>
      <c r="O55" s="649"/>
      <c r="P55" s="649"/>
      <c r="Q55" s="649"/>
      <c r="R55" s="649"/>
      <c r="S55" s="649"/>
      <c r="T55" s="649"/>
      <c r="U55" s="649"/>
      <c r="V55" s="649"/>
      <c r="W55" s="649"/>
      <c r="X55" s="654"/>
      <c r="Y55" s="654"/>
      <c r="Z55" s="654"/>
      <c r="AA55" s="654"/>
      <c r="AB55" s="654"/>
      <c r="AC55" s="654"/>
      <c r="AD55" s="654"/>
      <c r="AE55" s="654"/>
      <c r="AF55" s="654"/>
      <c r="AG55" s="654"/>
      <c r="AH55" s="654"/>
      <c r="AI55" s="655"/>
    </row>
    <row r="56" spans="1:35" ht="20.100000000000001" customHeight="1">
      <c r="I56" s="646"/>
      <c r="J56" s="656"/>
      <c r="K56" s="657"/>
      <c r="L56" s="657"/>
      <c r="M56" s="657"/>
      <c r="N56" s="657"/>
      <c r="O56" s="657"/>
      <c r="P56" s="657"/>
      <c r="Q56" s="657"/>
      <c r="R56" s="657"/>
      <c r="S56" s="657"/>
      <c r="T56" s="657"/>
      <c r="U56" s="657"/>
      <c r="V56" s="657"/>
      <c r="W56" s="657"/>
      <c r="X56" s="657"/>
      <c r="Y56" s="657"/>
      <c r="Z56" s="657"/>
      <c r="AA56" s="657"/>
      <c r="AB56" s="657"/>
      <c r="AC56" s="657"/>
      <c r="AD56" s="657"/>
      <c r="AE56" s="657"/>
      <c r="AF56" s="657"/>
      <c r="AG56" s="657"/>
      <c r="AH56" s="657"/>
      <c r="AI56" s="658"/>
    </row>
    <row r="57" spans="1:35" ht="20.100000000000001" customHeight="1">
      <c r="I57" s="646"/>
      <c r="J57" s="656"/>
      <c r="K57" s="657"/>
      <c r="L57" s="657"/>
      <c r="M57" s="657"/>
      <c r="N57" s="657"/>
      <c r="O57" s="657"/>
      <c r="P57" s="657"/>
      <c r="Q57" s="657"/>
      <c r="R57" s="657"/>
      <c r="S57" s="657"/>
      <c r="T57" s="657"/>
      <c r="U57" s="657"/>
      <c r="V57" s="657"/>
      <c r="W57" s="657"/>
      <c r="X57" s="657"/>
      <c r="Y57" s="657"/>
      <c r="Z57" s="657"/>
      <c r="AA57" s="657"/>
      <c r="AB57" s="657"/>
      <c r="AC57" s="657"/>
      <c r="AD57" s="657"/>
      <c r="AE57" s="657"/>
      <c r="AF57" s="657"/>
      <c r="AG57" s="657"/>
      <c r="AH57" s="657"/>
      <c r="AI57" s="658"/>
    </row>
    <row r="58" spans="1:35" ht="20.100000000000001" customHeight="1">
      <c r="I58" s="646"/>
      <c r="J58" s="656"/>
      <c r="K58" s="657"/>
      <c r="L58" s="657"/>
      <c r="M58" s="657"/>
      <c r="N58" s="657"/>
      <c r="O58" s="657"/>
      <c r="P58" s="657"/>
      <c r="Q58" s="657"/>
      <c r="R58" s="657"/>
      <c r="S58" s="657"/>
      <c r="T58" s="657"/>
      <c r="U58" s="657"/>
      <c r="V58" s="657"/>
      <c r="W58" s="657"/>
      <c r="X58" s="657"/>
      <c r="Y58" s="657"/>
      <c r="Z58" s="657"/>
      <c r="AA58" s="657"/>
      <c r="AB58" s="657"/>
      <c r="AC58" s="657"/>
      <c r="AD58" s="657"/>
      <c r="AE58" s="657"/>
      <c r="AF58" s="657"/>
      <c r="AG58" s="657"/>
      <c r="AH58" s="657"/>
      <c r="AI58" s="658"/>
    </row>
    <row r="59" spans="1:35" ht="20.100000000000001" customHeight="1">
      <c r="I59" s="646"/>
      <c r="J59" s="656"/>
      <c r="K59" s="657"/>
      <c r="L59" s="657"/>
      <c r="M59" s="657"/>
      <c r="N59" s="657"/>
      <c r="O59" s="657"/>
      <c r="P59" s="657"/>
      <c r="Q59" s="657"/>
      <c r="R59" s="657"/>
      <c r="S59" s="657"/>
      <c r="T59" s="657"/>
      <c r="U59" s="657"/>
      <c r="V59" s="657"/>
      <c r="W59" s="657"/>
      <c r="X59" s="657"/>
      <c r="Y59" s="657"/>
      <c r="Z59" s="657"/>
      <c r="AA59" s="657"/>
      <c r="AB59" s="657"/>
      <c r="AC59" s="657"/>
      <c r="AD59" s="657"/>
      <c r="AE59" s="657"/>
      <c r="AF59" s="657"/>
      <c r="AG59" s="657"/>
      <c r="AH59" s="657"/>
      <c r="AI59" s="658"/>
    </row>
    <row r="60" spans="1:35" ht="20.100000000000001" customHeight="1">
      <c r="I60" s="646"/>
      <c r="J60" s="656"/>
      <c r="K60" s="657"/>
      <c r="L60" s="657"/>
      <c r="M60" s="657"/>
      <c r="N60" s="657"/>
      <c r="O60" s="657"/>
      <c r="P60" s="657"/>
      <c r="Q60" s="657"/>
      <c r="R60" s="657"/>
      <c r="S60" s="657"/>
      <c r="T60" s="657"/>
      <c r="U60" s="657"/>
      <c r="V60" s="657"/>
      <c r="W60" s="657"/>
      <c r="X60" s="657"/>
      <c r="Y60" s="657"/>
      <c r="Z60" s="657"/>
      <c r="AA60" s="657"/>
      <c r="AB60" s="657"/>
      <c r="AC60" s="657"/>
      <c r="AD60" s="657"/>
      <c r="AE60" s="657"/>
      <c r="AF60" s="657"/>
      <c r="AG60" s="657"/>
      <c r="AH60" s="657"/>
      <c r="AI60" s="658"/>
    </row>
    <row r="61" spans="1:35" ht="20.100000000000001" customHeight="1">
      <c r="I61" s="646"/>
      <c r="J61" s="656"/>
      <c r="K61" s="657"/>
      <c r="L61" s="657"/>
      <c r="M61" s="657"/>
      <c r="N61" s="657"/>
      <c r="O61" s="657"/>
      <c r="P61" s="657"/>
      <c r="Q61" s="657"/>
      <c r="R61" s="657"/>
      <c r="S61" s="657"/>
      <c r="T61" s="657"/>
      <c r="U61" s="657"/>
      <c r="V61" s="657"/>
      <c r="W61" s="657"/>
      <c r="X61" s="657"/>
      <c r="Y61" s="657"/>
      <c r="Z61" s="657"/>
      <c r="AA61" s="657"/>
      <c r="AB61" s="657"/>
      <c r="AC61" s="657"/>
      <c r="AD61" s="657"/>
      <c r="AE61" s="657"/>
      <c r="AF61" s="657"/>
      <c r="AG61" s="657"/>
      <c r="AH61" s="657"/>
      <c r="AI61" s="658"/>
    </row>
    <row r="62" spans="1:35" ht="20.100000000000001" customHeight="1">
      <c r="I62" s="646"/>
      <c r="J62" s="656"/>
      <c r="K62" s="657"/>
      <c r="L62" s="657"/>
      <c r="M62" s="657"/>
      <c r="N62" s="657"/>
      <c r="O62" s="657"/>
      <c r="P62" s="657"/>
      <c r="Q62" s="657"/>
      <c r="R62" s="657"/>
      <c r="S62" s="657"/>
      <c r="T62" s="657"/>
      <c r="U62" s="657"/>
      <c r="V62" s="657"/>
      <c r="W62" s="657"/>
      <c r="X62" s="657"/>
      <c r="Y62" s="657"/>
      <c r="Z62" s="657"/>
      <c r="AA62" s="657"/>
      <c r="AB62" s="657"/>
      <c r="AC62" s="657"/>
      <c r="AD62" s="657"/>
      <c r="AE62" s="657"/>
      <c r="AF62" s="657"/>
      <c r="AG62" s="657"/>
      <c r="AH62" s="657"/>
      <c r="AI62" s="658"/>
    </row>
    <row r="63" spans="1:35" ht="20.100000000000001" customHeight="1">
      <c r="I63" s="647"/>
      <c r="J63" s="668" t="s">
        <v>177</v>
      </c>
      <c r="K63" s="669"/>
      <c r="L63" s="669"/>
      <c r="M63" s="669"/>
      <c r="N63" s="669"/>
      <c r="O63" s="669"/>
      <c r="P63" s="669"/>
      <c r="Q63" s="669"/>
      <c r="R63" s="669"/>
      <c r="S63" s="669"/>
      <c r="T63" s="669"/>
      <c r="U63" s="669"/>
      <c r="V63" s="669"/>
      <c r="W63" s="669"/>
      <c r="X63" s="669"/>
      <c r="Y63" s="669"/>
      <c r="Z63" s="669"/>
      <c r="AA63" s="669"/>
      <c r="AB63" s="669"/>
      <c r="AC63" s="669"/>
      <c r="AD63" s="669"/>
      <c r="AE63" s="669"/>
      <c r="AF63" s="669"/>
      <c r="AG63" s="669"/>
      <c r="AH63" s="669"/>
      <c r="AI63" s="670"/>
    </row>
    <row r="64" spans="1:35" ht="20.100000000000001" customHeight="1">
      <c r="I64" s="642" t="s">
        <v>125</v>
      </c>
      <c r="J64" s="659">
        <f>$E$7</f>
        <v>0</v>
      </c>
      <c r="K64" s="660"/>
      <c r="L64" s="660"/>
      <c r="M64" s="660"/>
      <c r="N64" s="660"/>
      <c r="O64" s="660"/>
      <c r="P64" s="660"/>
      <c r="Q64" s="660"/>
      <c r="R64" s="660"/>
      <c r="S64" s="660"/>
      <c r="T64" s="660"/>
      <c r="U64" s="660"/>
      <c r="V64" s="660"/>
      <c r="W64" s="660"/>
      <c r="X64" s="660"/>
      <c r="Y64" s="660"/>
      <c r="Z64" s="660"/>
      <c r="AA64" s="660"/>
      <c r="AB64" s="660"/>
      <c r="AC64" s="660"/>
      <c r="AD64" s="660"/>
      <c r="AE64" s="660"/>
      <c r="AF64" s="660"/>
      <c r="AG64" s="660"/>
      <c r="AH64" s="660"/>
      <c r="AI64" s="661"/>
    </row>
    <row r="65" spans="9:35" ht="20.100000000000001" customHeight="1">
      <c r="I65" s="643"/>
      <c r="J65" s="656"/>
      <c r="K65" s="657"/>
      <c r="L65" s="657"/>
      <c r="M65" s="657"/>
      <c r="N65" s="657"/>
      <c r="O65" s="657"/>
      <c r="P65" s="657"/>
      <c r="Q65" s="657"/>
      <c r="R65" s="657"/>
      <c r="S65" s="657"/>
      <c r="T65" s="657"/>
      <c r="U65" s="657"/>
      <c r="V65" s="657"/>
      <c r="W65" s="657"/>
      <c r="X65" s="657"/>
      <c r="Y65" s="657"/>
      <c r="Z65" s="657"/>
      <c r="AA65" s="657"/>
      <c r="AB65" s="657"/>
      <c r="AC65" s="657"/>
      <c r="AD65" s="657"/>
      <c r="AE65" s="657"/>
      <c r="AF65" s="657"/>
      <c r="AG65" s="657"/>
      <c r="AH65" s="657"/>
      <c r="AI65" s="658"/>
    </row>
    <row r="66" spans="9:35" ht="20.100000000000001" customHeight="1">
      <c r="I66" s="643"/>
      <c r="J66" s="656"/>
      <c r="K66" s="657"/>
      <c r="L66" s="657"/>
      <c r="M66" s="657"/>
      <c r="N66" s="657"/>
      <c r="O66" s="657"/>
      <c r="P66" s="657"/>
      <c r="Q66" s="657"/>
      <c r="R66" s="657"/>
      <c r="S66" s="657"/>
      <c r="T66" s="657"/>
      <c r="U66" s="657"/>
      <c r="V66" s="657"/>
      <c r="W66" s="657"/>
      <c r="X66" s="657"/>
      <c r="Y66" s="657"/>
      <c r="Z66" s="657"/>
      <c r="AA66" s="657"/>
      <c r="AB66" s="657"/>
      <c r="AC66" s="657"/>
      <c r="AD66" s="657"/>
      <c r="AE66" s="657"/>
      <c r="AF66" s="657"/>
      <c r="AG66" s="657"/>
      <c r="AH66" s="657"/>
      <c r="AI66" s="658"/>
    </row>
    <row r="67" spans="9:35" ht="20.100000000000001" customHeight="1">
      <c r="I67" s="643"/>
      <c r="J67" s="656"/>
      <c r="K67" s="657"/>
      <c r="L67" s="657"/>
      <c r="M67" s="657"/>
      <c r="N67" s="657"/>
      <c r="O67" s="657"/>
      <c r="P67" s="657"/>
      <c r="Q67" s="657"/>
      <c r="R67" s="657"/>
      <c r="S67" s="657"/>
      <c r="T67" s="657"/>
      <c r="U67" s="657"/>
      <c r="V67" s="657"/>
      <c r="W67" s="657"/>
      <c r="X67" s="657"/>
      <c r="Y67" s="657"/>
      <c r="Z67" s="657"/>
      <c r="AA67" s="657"/>
      <c r="AB67" s="657"/>
      <c r="AC67" s="657"/>
      <c r="AD67" s="657"/>
      <c r="AE67" s="657"/>
      <c r="AF67" s="657"/>
      <c r="AG67" s="657"/>
      <c r="AH67" s="657"/>
      <c r="AI67" s="658"/>
    </row>
    <row r="68" spans="9:35" ht="20.100000000000001" customHeight="1">
      <c r="I68" s="643"/>
      <c r="J68" s="656"/>
      <c r="K68" s="657"/>
      <c r="L68" s="657"/>
      <c r="M68" s="657"/>
      <c r="N68" s="657"/>
      <c r="O68" s="657"/>
      <c r="P68" s="657"/>
      <c r="Q68" s="657"/>
      <c r="R68" s="657"/>
      <c r="S68" s="657"/>
      <c r="T68" s="657"/>
      <c r="U68" s="657"/>
      <c r="V68" s="657"/>
      <c r="W68" s="657"/>
      <c r="X68" s="657"/>
      <c r="Y68" s="657"/>
      <c r="Z68" s="657"/>
      <c r="AA68" s="657"/>
      <c r="AB68" s="657"/>
      <c r="AC68" s="657"/>
      <c r="AD68" s="657"/>
      <c r="AE68" s="657"/>
      <c r="AF68" s="657"/>
      <c r="AG68" s="657"/>
      <c r="AH68" s="657"/>
      <c r="AI68" s="658"/>
    </row>
    <row r="69" spans="9:35" ht="20.100000000000001" customHeight="1">
      <c r="I69" s="643"/>
      <c r="J69" s="656"/>
      <c r="K69" s="657"/>
      <c r="L69" s="657"/>
      <c r="M69" s="657"/>
      <c r="N69" s="657"/>
      <c r="O69" s="657"/>
      <c r="P69" s="657"/>
      <c r="Q69" s="657"/>
      <c r="R69" s="657"/>
      <c r="S69" s="657"/>
      <c r="T69" s="657"/>
      <c r="U69" s="657"/>
      <c r="V69" s="657"/>
      <c r="W69" s="657"/>
      <c r="X69" s="657"/>
      <c r="Y69" s="657"/>
      <c r="Z69" s="657"/>
      <c r="AA69" s="657"/>
      <c r="AB69" s="657"/>
      <c r="AC69" s="657"/>
      <c r="AD69" s="657"/>
      <c r="AE69" s="657"/>
      <c r="AF69" s="657"/>
      <c r="AG69" s="657"/>
      <c r="AH69" s="657"/>
      <c r="AI69" s="658"/>
    </row>
    <row r="70" spans="9:35" ht="20.100000000000001" customHeight="1">
      <c r="I70" s="643"/>
      <c r="J70" s="656"/>
      <c r="K70" s="657"/>
      <c r="L70" s="657"/>
      <c r="M70" s="657"/>
      <c r="N70" s="657"/>
      <c r="O70" s="657"/>
      <c r="P70" s="657"/>
      <c r="Q70" s="657"/>
      <c r="R70" s="657"/>
      <c r="S70" s="657"/>
      <c r="T70" s="657"/>
      <c r="U70" s="657"/>
      <c r="V70" s="657"/>
      <c r="W70" s="657"/>
      <c r="X70" s="657"/>
      <c r="Y70" s="657"/>
      <c r="Z70" s="657"/>
      <c r="AA70" s="657"/>
      <c r="AB70" s="657"/>
      <c r="AC70" s="657"/>
      <c r="AD70" s="657"/>
      <c r="AE70" s="657"/>
      <c r="AF70" s="657"/>
      <c r="AG70" s="657"/>
      <c r="AH70" s="657"/>
      <c r="AI70" s="658"/>
    </row>
    <row r="71" spans="9:35" ht="20.100000000000001" customHeight="1">
      <c r="I71" s="643"/>
      <c r="J71" s="656"/>
      <c r="K71" s="657"/>
      <c r="L71" s="657"/>
      <c r="M71" s="657"/>
      <c r="N71" s="657"/>
      <c r="O71" s="657"/>
      <c r="P71" s="657"/>
      <c r="Q71" s="657"/>
      <c r="R71" s="657"/>
      <c r="S71" s="657"/>
      <c r="T71" s="657"/>
      <c r="U71" s="657"/>
      <c r="V71" s="657"/>
      <c r="W71" s="657"/>
      <c r="X71" s="657"/>
      <c r="Y71" s="657"/>
      <c r="Z71" s="657"/>
      <c r="AA71" s="657"/>
      <c r="AB71" s="657"/>
      <c r="AC71" s="657"/>
      <c r="AD71" s="657"/>
      <c r="AE71" s="657"/>
      <c r="AF71" s="657"/>
      <c r="AG71" s="657"/>
      <c r="AH71" s="657"/>
      <c r="AI71" s="658"/>
    </row>
    <row r="72" spans="9:35" ht="20.100000000000001" customHeight="1">
      <c r="I72" s="644"/>
      <c r="J72" s="662" t="s">
        <v>178</v>
      </c>
      <c r="K72" s="663"/>
      <c r="L72" s="663"/>
      <c r="M72" s="663"/>
      <c r="N72" s="663"/>
      <c r="O72" s="663"/>
      <c r="P72" s="663"/>
      <c r="Q72" s="663"/>
      <c r="R72" s="663"/>
      <c r="S72" s="663"/>
      <c r="T72" s="663"/>
      <c r="U72" s="663"/>
      <c r="V72" s="663"/>
      <c r="W72" s="663"/>
      <c r="X72" s="663"/>
      <c r="Y72" s="663"/>
      <c r="Z72" s="663"/>
      <c r="AA72" s="663"/>
      <c r="AB72" s="663"/>
      <c r="AC72" s="663"/>
      <c r="AD72" s="663"/>
      <c r="AE72" s="663"/>
      <c r="AF72" s="663"/>
      <c r="AG72" s="663"/>
      <c r="AH72" s="663"/>
      <c r="AI72" s="664"/>
    </row>
    <row r="73" spans="9:35" ht="20.100000000000001" customHeight="1">
      <c r="I73" s="204" t="s">
        <v>150</v>
      </c>
      <c r="J73" s="174" t="s">
        <v>301</v>
      </c>
      <c r="K73" s="175" t="s">
        <v>414</v>
      </c>
      <c r="L73" s="175" t="s">
        <v>417</v>
      </c>
      <c r="M73" s="200" t="s">
        <v>419</v>
      </c>
      <c r="N73" s="175"/>
      <c r="O73" s="175"/>
      <c r="P73" s="175"/>
      <c r="Q73" s="175"/>
      <c r="R73" s="175"/>
      <c r="S73" s="175"/>
      <c r="T73" s="175"/>
      <c r="U73" s="175"/>
      <c r="V73" s="175"/>
      <c r="W73" s="175"/>
      <c r="X73" s="175"/>
      <c r="Y73" s="175"/>
      <c r="Z73" s="173"/>
      <c r="AA73" s="172"/>
      <c r="AB73" s="172"/>
      <c r="AC73" s="172"/>
      <c r="AD73" s="172"/>
      <c r="AE73" s="172"/>
      <c r="AF73" s="172"/>
      <c r="AG73" s="172"/>
      <c r="AH73" s="172"/>
      <c r="AI73" s="178"/>
    </row>
    <row r="74" spans="9:35" ht="20.100000000000001" customHeight="1" thickBot="1">
      <c r="I74" s="203" t="s">
        <v>173</v>
      </c>
      <c r="J74" s="179" t="s">
        <v>301</v>
      </c>
      <c r="K74" s="180" t="s">
        <v>414</v>
      </c>
      <c r="L74" s="180" t="s">
        <v>417</v>
      </c>
      <c r="M74" s="201" t="s">
        <v>419</v>
      </c>
      <c r="N74" s="180"/>
      <c r="O74" s="180"/>
      <c r="P74" s="180"/>
      <c r="Q74" s="180"/>
      <c r="R74" s="202"/>
      <c r="S74" s="180"/>
      <c r="T74" s="180"/>
      <c r="U74" s="202" t="s">
        <v>415</v>
      </c>
      <c r="V74" s="180"/>
      <c r="W74" s="180"/>
      <c r="X74" s="180"/>
      <c r="Y74" s="180"/>
      <c r="Z74" s="181"/>
      <c r="AA74" s="182"/>
      <c r="AB74" s="182"/>
      <c r="AC74" s="183"/>
      <c r="AD74" s="185"/>
      <c r="AE74" s="183"/>
      <c r="AF74" s="183"/>
      <c r="AG74" s="183"/>
      <c r="AH74" s="183"/>
      <c r="AI74" s="184"/>
    </row>
    <row r="75" spans="9:35" ht="20.100000000000001" customHeight="1">
      <c r="I75" s="16"/>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row>
    <row r="76" spans="9:35" ht="20.100000000000001" customHeight="1" thickBot="1">
      <c r="I76" s="14" t="s">
        <v>140</v>
      </c>
    </row>
    <row r="77" spans="9:35" ht="20.100000000000001" customHeight="1">
      <c r="I77" s="188" t="s">
        <v>141</v>
      </c>
      <c r="J77" s="189">
        <v>4</v>
      </c>
      <c r="K77" s="190" t="s">
        <v>416</v>
      </c>
      <c r="L77" s="189">
        <v>5</v>
      </c>
      <c r="M77" s="190" t="s">
        <v>416</v>
      </c>
      <c r="N77" s="189">
        <v>6</v>
      </c>
      <c r="O77" s="190" t="s">
        <v>416</v>
      </c>
      <c r="P77" s="189">
        <v>7</v>
      </c>
      <c r="Q77" s="190" t="s">
        <v>416</v>
      </c>
      <c r="R77" s="189">
        <v>8</v>
      </c>
      <c r="S77" s="190" t="s">
        <v>416</v>
      </c>
      <c r="T77" s="189">
        <v>9</v>
      </c>
      <c r="U77" s="190" t="s">
        <v>416</v>
      </c>
      <c r="V77" s="189">
        <v>10</v>
      </c>
      <c r="W77" s="190" t="s">
        <v>416</v>
      </c>
      <c r="X77" s="189">
        <v>11</v>
      </c>
      <c r="Y77" s="190" t="s">
        <v>416</v>
      </c>
      <c r="Z77" s="189">
        <v>12</v>
      </c>
      <c r="AA77" s="190" t="s">
        <v>416</v>
      </c>
      <c r="AB77" s="189">
        <v>1</v>
      </c>
      <c r="AC77" s="190" t="s">
        <v>416</v>
      </c>
      <c r="AD77" s="189">
        <v>2</v>
      </c>
      <c r="AE77" s="190" t="s">
        <v>416</v>
      </c>
      <c r="AF77" s="189">
        <v>2</v>
      </c>
      <c r="AG77" s="190" t="s">
        <v>416</v>
      </c>
      <c r="AH77" s="640" t="s">
        <v>93</v>
      </c>
      <c r="AI77" s="641"/>
    </row>
    <row r="78" spans="9:35" ht="20.100000000000001" customHeight="1">
      <c r="I78" s="191" t="s">
        <v>139</v>
      </c>
      <c r="J78" s="17">
        <f>E10</f>
        <v>0</v>
      </c>
      <c r="K78" s="186" t="s">
        <v>16</v>
      </c>
      <c r="L78" s="17">
        <f>E13</f>
        <v>0</v>
      </c>
      <c r="M78" s="186" t="s">
        <v>16</v>
      </c>
      <c r="N78" s="17">
        <f>E16</f>
        <v>0</v>
      </c>
      <c r="O78" s="186" t="s">
        <v>16</v>
      </c>
      <c r="P78" s="17">
        <f>E19</f>
        <v>0</v>
      </c>
      <c r="Q78" s="186" t="s">
        <v>16</v>
      </c>
      <c r="R78" s="17">
        <f>E22</f>
        <v>0</v>
      </c>
      <c r="S78" s="186" t="s">
        <v>16</v>
      </c>
      <c r="T78" s="17">
        <f>E25</f>
        <v>0</v>
      </c>
      <c r="U78" s="186" t="s">
        <v>16</v>
      </c>
      <c r="V78" s="17">
        <f>E28</f>
        <v>0</v>
      </c>
      <c r="W78" s="186" t="s">
        <v>16</v>
      </c>
      <c r="X78" s="18">
        <f>E31</f>
        <v>0</v>
      </c>
      <c r="Y78" s="186" t="s">
        <v>16</v>
      </c>
      <c r="Z78" s="19">
        <f>E34</f>
        <v>0</v>
      </c>
      <c r="AA78" s="186" t="s">
        <v>16</v>
      </c>
      <c r="AB78" s="19">
        <f>E37</f>
        <v>0</v>
      </c>
      <c r="AC78" s="186" t="s">
        <v>16</v>
      </c>
      <c r="AD78" s="20">
        <f>E40</f>
        <v>0</v>
      </c>
      <c r="AE78" s="186" t="s">
        <v>16</v>
      </c>
      <c r="AF78" s="19">
        <f>E43</f>
        <v>0</v>
      </c>
      <c r="AG78" s="186" t="s">
        <v>16</v>
      </c>
      <c r="AH78" s="19">
        <f>E46</f>
        <v>0</v>
      </c>
      <c r="AI78" s="192" t="s">
        <v>16</v>
      </c>
    </row>
    <row r="79" spans="9:35" ht="20.100000000000001" customHeight="1">
      <c r="I79" s="193" t="s">
        <v>92</v>
      </c>
      <c r="J79" s="69">
        <f t="shared" ref="J79:J80" si="15">E11</f>
        <v>0</v>
      </c>
      <c r="K79" s="187" t="s">
        <v>94</v>
      </c>
      <c r="L79" s="69">
        <f t="shared" ref="L79:L80" si="16">E14</f>
        <v>0</v>
      </c>
      <c r="M79" s="187" t="s">
        <v>94</v>
      </c>
      <c r="N79" s="69">
        <f t="shared" ref="N79:N80" si="17">E17</f>
        <v>0</v>
      </c>
      <c r="O79" s="187" t="s">
        <v>94</v>
      </c>
      <c r="P79" s="69">
        <f t="shared" ref="P79:P80" si="18">E20</f>
        <v>0</v>
      </c>
      <c r="Q79" s="187" t="s">
        <v>94</v>
      </c>
      <c r="R79" s="69">
        <f t="shared" ref="R79:R80" si="19">E23</f>
        <v>0</v>
      </c>
      <c r="S79" s="187" t="s">
        <v>94</v>
      </c>
      <c r="T79" s="69">
        <f t="shared" ref="T79:T80" si="20">E26</f>
        <v>0</v>
      </c>
      <c r="U79" s="187" t="s">
        <v>94</v>
      </c>
      <c r="V79" s="69">
        <f t="shared" ref="V79:V80" si="21">E29</f>
        <v>0</v>
      </c>
      <c r="W79" s="187" t="s">
        <v>94</v>
      </c>
      <c r="X79" s="70">
        <f t="shared" ref="X79:X80" si="22">E32</f>
        <v>0</v>
      </c>
      <c r="Y79" s="187" t="s">
        <v>94</v>
      </c>
      <c r="Z79" s="70">
        <f t="shared" ref="Z79:Z80" si="23">E35</f>
        <v>0</v>
      </c>
      <c r="AA79" s="187" t="s">
        <v>94</v>
      </c>
      <c r="AB79" s="71">
        <f t="shared" ref="AB79:AB80" si="24">E38</f>
        <v>0</v>
      </c>
      <c r="AC79" s="187" t="s">
        <v>94</v>
      </c>
      <c r="AD79" s="70">
        <f t="shared" ref="AD79:AD80" si="25">E41</f>
        <v>0</v>
      </c>
      <c r="AE79" s="187" t="s">
        <v>94</v>
      </c>
      <c r="AF79" s="72">
        <f t="shared" ref="AF79:AF80" si="26">E44</f>
        <v>0</v>
      </c>
      <c r="AG79" s="187" t="s">
        <v>94</v>
      </c>
      <c r="AH79" s="72">
        <f t="shared" ref="AH79:AH80" si="27">E47</f>
        <v>0</v>
      </c>
      <c r="AI79" s="194" t="s">
        <v>94</v>
      </c>
    </row>
    <row r="80" spans="9:35" ht="20.100000000000001" customHeight="1" thickBot="1">
      <c r="I80" s="203" t="s">
        <v>162</v>
      </c>
      <c r="J80" s="195">
        <f t="shared" si="15"/>
        <v>0</v>
      </c>
      <c r="K80" s="196" t="s">
        <v>94</v>
      </c>
      <c r="L80" s="197">
        <f t="shared" si="16"/>
        <v>0</v>
      </c>
      <c r="M80" s="196" t="s">
        <v>94</v>
      </c>
      <c r="N80" s="197">
        <f t="shared" si="17"/>
        <v>0</v>
      </c>
      <c r="O80" s="196" t="s">
        <v>94</v>
      </c>
      <c r="P80" s="197">
        <f t="shared" si="18"/>
        <v>0</v>
      </c>
      <c r="Q80" s="196" t="s">
        <v>94</v>
      </c>
      <c r="R80" s="197">
        <f t="shared" si="19"/>
        <v>0</v>
      </c>
      <c r="S80" s="196" t="s">
        <v>94</v>
      </c>
      <c r="T80" s="197">
        <f t="shared" si="20"/>
        <v>0</v>
      </c>
      <c r="U80" s="196" t="s">
        <v>94</v>
      </c>
      <c r="V80" s="197">
        <f t="shared" si="21"/>
        <v>0</v>
      </c>
      <c r="W80" s="196" t="s">
        <v>94</v>
      </c>
      <c r="X80" s="197">
        <f t="shared" si="22"/>
        <v>0</v>
      </c>
      <c r="Y80" s="196" t="s">
        <v>94</v>
      </c>
      <c r="Z80" s="197">
        <f t="shared" si="23"/>
        <v>0</v>
      </c>
      <c r="AA80" s="196" t="s">
        <v>94</v>
      </c>
      <c r="AB80" s="197">
        <f t="shared" si="24"/>
        <v>0</v>
      </c>
      <c r="AC80" s="196" t="s">
        <v>94</v>
      </c>
      <c r="AD80" s="197">
        <f t="shared" si="25"/>
        <v>0</v>
      </c>
      <c r="AE80" s="196" t="s">
        <v>94</v>
      </c>
      <c r="AF80" s="198">
        <f t="shared" si="26"/>
        <v>0</v>
      </c>
      <c r="AG80" s="196" t="s">
        <v>94</v>
      </c>
      <c r="AH80" s="198">
        <f t="shared" si="27"/>
        <v>0</v>
      </c>
      <c r="AI80" s="199" t="s">
        <v>94</v>
      </c>
    </row>
    <row r="81" spans="9:35" ht="20.100000000000001" customHeight="1">
      <c r="I81" s="9" t="s">
        <v>95</v>
      </c>
    </row>
    <row r="82" spans="9:35" ht="20.100000000000001" customHeight="1">
      <c r="I82" s="84" t="s">
        <v>61</v>
      </c>
      <c r="J82" s="85"/>
      <c r="K82" s="85"/>
      <c r="L82" s="85"/>
      <c r="M82" s="85"/>
      <c r="N82" s="85"/>
      <c r="O82" s="85"/>
      <c r="P82" s="85"/>
      <c r="Q82" s="85"/>
      <c r="R82" s="85"/>
      <c r="S82" s="85"/>
      <c r="T82" s="85"/>
      <c r="U82" s="85"/>
      <c r="V82" s="85"/>
      <c r="W82" s="85"/>
      <c r="X82" s="85"/>
      <c r="Y82" s="85"/>
      <c r="Z82" s="85"/>
      <c r="AA82" s="85"/>
      <c r="AB82" s="85"/>
      <c r="AC82" s="85"/>
      <c r="AD82" s="85"/>
      <c r="AE82" s="85"/>
    </row>
    <row r="83" spans="9:35" ht="20.100000000000001" customHeight="1">
      <c r="I83" s="84" t="s">
        <v>252</v>
      </c>
      <c r="J83" s="85"/>
      <c r="K83" s="85"/>
      <c r="L83" s="85"/>
      <c r="M83" s="85"/>
      <c r="N83" s="85"/>
      <c r="O83" s="85"/>
      <c r="P83" s="85"/>
      <c r="Q83" s="85"/>
      <c r="R83" s="85"/>
      <c r="S83" s="85"/>
      <c r="T83" s="85"/>
      <c r="U83" s="85"/>
      <c r="V83" s="85"/>
      <c r="W83" s="85"/>
      <c r="X83" s="85"/>
      <c r="Y83" s="85"/>
      <c r="Z83" s="85"/>
      <c r="AA83" s="85"/>
      <c r="AB83" s="85"/>
      <c r="AC83" s="85"/>
      <c r="AD83" s="85"/>
      <c r="AE83" s="85"/>
    </row>
    <row r="84" spans="9:35" ht="20.100000000000001" customHeight="1" thickBot="1">
      <c r="J84" s="6"/>
      <c r="K84" s="6"/>
      <c r="L84" s="6"/>
      <c r="M84" s="6"/>
      <c r="N84" s="6"/>
      <c r="O84" s="6"/>
      <c r="P84" s="6"/>
      <c r="Q84" s="6"/>
      <c r="R84" s="6"/>
      <c r="S84" s="6"/>
      <c r="T84" s="6"/>
      <c r="U84" s="6"/>
      <c r="V84" s="6"/>
      <c r="W84" s="6"/>
      <c r="X84" s="6"/>
      <c r="Y84" s="6"/>
      <c r="Z84" s="6"/>
      <c r="AA84" s="6"/>
      <c r="AB84" s="6"/>
      <c r="AC84" s="6"/>
      <c r="AD84" s="6"/>
      <c r="AE84" s="6"/>
      <c r="AF84" s="6"/>
      <c r="AG84" s="6"/>
      <c r="AH84" s="6"/>
      <c r="AI84" s="6"/>
    </row>
    <row r="85" spans="9:35" ht="20.100000000000001" customHeight="1">
      <c r="I85" s="176" t="s">
        <v>59</v>
      </c>
      <c r="J85" s="681" t="str">
        <f>$F$4</f>
        <v/>
      </c>
      <c r="K85" s="682"/>
      <c r="L85" s="682"/>
      <c r="M85" s="682"/>
      <c r="N85" s="682"/>
      <c r="O85" s="682"/>
      <c r="P85" s="682"/>
      <c r="Q85" s="682"/>
      <c r="R85" s="682"/>
      <c r="S85" s="682"/>
      <c r="T85" s="682"/>
      <c r="U85" s="682"/>
      <c r="V85" s="682"/>
      <c r="W85" s="682"/>
      <c r="X85" s="682"/>
      <c r="Y85" s="682"/>
      <c r="Z85" s="682"/>
      <c r="AA85" s="682"/>
      <c r="AB85" s="682"/>
      <c r="AC85" s="683"/>
      <c r="AD85" s="455" t="s">
        <v>413</v>
      </c>
      <c r="AE85" s="205"/>
      <c r="AF85" s="205"/>
      <c r="AG85" s="205" t="s">
        <v>412</v>
      </c>
      <c r="AH85" s="205"/>
      <c r="AI85" s="177"/>
    </row>
    <row r="86" spans="9:35" ht="20.100000000000001" customHeight="1">
      <c r="I86" s="642" t="s">
        <v>151</v>
      </c>
      <c r="J86" s="648">
        <f>$F$5</f>
        <v>0</v>
      </c>
      <c r="K86" s="649"/>
      <c r="L86" s="649"/>
      <c r="M86" s="649"/>
      <c r="N86" s="649"/>
      <c r="O86" s="649"/>
      <c r="P86" s="649"/>
      <c r="Q86" s="649"/>
      <c r="R86" s="649"/>
      <c r="S86" s="649"/>
      <c r="T86" s="649"/>
      <c r="U86" s="649"/>
      <c r="V86" s="649"/>
      <c r="W86" s="649"/>
      <c r="X86" s="649"/>
      <c r="Y86" s="649"/>
      <c r="Z86" s="649"/>
      <c r="AA86" s="649"/>
      <c r="AB86" s="649"/>
      <c r="AC86" s="649"/>
      <c r="AD86" s="649"/>
      <c r="AE86" s="649"/>
      <c r="AF86" s="649"/>
      <c r="AG86" s="649"/>
      <c r="AH86" s="649"/>
      <c r="AI86" s="650"/>
    </row>
    <row r="87" spans="9:35" ht="20.100000000000001" customHeight="1">
      <c r="I87" s="643"/>
      <c r="J87" s="651"/>
      <c r="K87" s="652"/>
      <c r="L87" s="652"/>
      <c r="M87" s="652"/>
      <c r="N87" s="652"/>
      <c r="O87" s="652"/>
      <c r="P87" s="652"/>
      <c r="Q87" s="652"/>
      <c r="R87" s="652"/>
      <c r="S87" s="652"/>
      <c r="T87" s="652"/>
      <c r="U87" s="652"/>
      <c r="V87" s="652"/>
      <c r="W87" s="652"/>
      <c r="X87" s="652"/>
      <c r="Y87" s="652"/>
      <c r="Z87" s="652"/>
      <c r="AA87" s="652"/>
      <c r="AB87" s="652"/>
      <c r="AC87" s="652"/>
      <c r="AD87" s="652"/>
      <c r="AE87" s="652"/>
      <c r="AF87" s="652"/>
      <c r="AG87" s="652"/>
      <c r="AH87" s="652"/>
      <c r="AI87" s="653"/>
    </row>
    <row r="88" spans="9:35" ht="20.100000000000001" customHeight="1">
      <c r="I88" s="643"/>
      <c r="J88" s="651"/>
      <c r="K88" s="652"/>
      <c r="L88" s="652"/>
      <c r="M88" s="652"/>
      <c r="N88" s="652"/>
      <c r="O88" s="652"/>
      <c r="P88" s="652"/>
      <c r="Q88" s="652"/>
      <c r="R88" s="652"/>
      <c r="S88" s="652"/>
      <c r="T88" s="652"/>
      <c r="U88" s="652"/>
      <c r="V88" s="652"/>
      <c r="W88" s="652"/>
      <c r="X88" s="652"/>
      <c r="Y88" s="652"/>
      <c r="Z88" s="652"/>
      <c r="AA88" s="652"/>
      <c r="AB88" s="652"/>
      <c r="AC88" s="652"/>
      <c r="AD88" s="652"/>
      <c r="AE88" s="652"/>
      <c r="AF88" s="652"/>
      <c r="AG88" s="652"/>
      <c r="AH88" s="652"/>
      <c r="AI88" s="653"/>
    </row>
    <row r="89" spans="9:35" ht="20.100000000000001" customHeight="1">
      <c r="I89" s="643"/>
      <c r="J89" s="651"/>
      <c r="K89" s="652"/>
      <c r="L89" s="652"/>
      <c r="M89" s="652"/>
      <c r="N89" s="652"/>
      <c r="O89" s="652"/>
      <c r="P89" s="652"/>
      <c r="Q89" s="652"/>
      <c r="R89" s="652"/>
      <c r="S89" s="652"/>
      <c r="T89" s="652"/>
      <c r="U89" s="652"/>
      <c r="V89" s="652"/>
      <c r="W89" s="652"/>
      <c r="X89" s="652"/>
      <c r="Y89" s="652"/>
      <c r="Z89" s="652"/>
      <c r="AA89" s="652"/>
      <c r="AB89" s="652"/>
      <c r="AC89" s="652"/>
      <c r="AD89" s="652"/>
      <c r="AE89" s="652"/>
      <c r="AF89" s="652"/>
      <c r="AG89" s="652"/>
      <c r="AH89" s="652"/>
      <c r="AI89" s="653"/>
    </row>
    <row r="90" spans="9:35" ht="20.100000000000001" customHeight="1">
      <c r="I90" s="643"/>
      <c r="J90" s="651"/>
      <c r="K90" s="652"/>
      <c r="L90" s="652"/>
      <c r="M90" s="652"/>
      <c r="N90" s="652"/>
      <c r="O90" s="652"/>
      <c r="P90" s="652"/>
      <c r="Q90" s="652"/>
      <c r="R90" s="652"/>
      <c r="S90" s="652"/>
      <c r="T90" s="652"/>
      <c r="U90" s="652"/>
      <c r="V90" s="652"/>
      <c r="W90" s="652"/>
      <c r="X90" s="652"/>
      <c r="Y90" s="652"/>
      <c r="Z90" s="652"/>
      <c r="AA90" s="652"/>
      <c r="AB90" s="652"/>
      <c r="AC90" s="652"/>
      <c r="AD90" s="652"/>
      <c r="AE90" s="652"/>
      <c r="AF90" s="652"/>
      <c r="AG90" s="652"/>
      <c r="AH90" s="652"/>
      <c r="AI90" s="653"/>
    </row>
    <row r="91" spans="9:35" ht="20.100000000000001" customHeight="1">
      <c r="I91" s="643"/>
      <c r="J91" s="651"/>
      <c r="K91" s="652"/>
      <c r="L91" s="652"/>
      <c r="M91" s="652"/>
      <c r="N91" s="652"/>
      <c r="O91" s="652"/>
      <c r="P91" s="652"/>
      <c r="Q91" s="652"/>
      <c r="R91" s="652"/>
      <c r="S91" s="652"/>
      <c r="T91" s="652"/>
      <c r="U91" s="652"/>
      <c r="V91" s="652"/>
      <c r="W91" s="652"/>
      <c r="X91" s="652"/>
      <c r="Y91" s="652"/>
      <c r="Z91" s="652"/>
      <c r="AA91" s="652"/>
      <c r="AB91" s="652"/>
      <c r="AC91" s="652"/>
      <c r="AD91" s="652"/>
      <c r="AE91" s="652"/>
      <c r="AF91" s="652"/>
      <c r="AG91" s="652"/>
      <c r="AH91" s="652"/>
      <c r="AI91" s="653"/>
    </row>
    <row r="92" spans="9:35" ht="20.100000000000001" customHeight="1">
      <c r="I92" s="643"/>
      <c r="J92" s="651"/>
      <c r="K92" s="652"/>
      <c r="L92" s="652"/>
      <c r="M92" s="652"/>
      <c r="N92" s="652"/>
      <c r="O92" s="652"/>
      <c r="P92" s="652"/>
      <c r="Q92" s="652"/>
      <c r="R92" s="652"/>
      <c r="S92" s="652"/>
      <c r="T92" s="652"/>
      <c r="U92" s="652"/>
      <c r="V92" s="652"/>
      <c r="W92" s="652"/>
      <c r="X92" s="652"/>
      <c r="Y92" s="652"/>
      <c r="Z92" s="652"/>
      <c r="AA92" s="652"/>
      <c r="AB92" s="652"/>
      <c r="AC92" s="652"/>
      <c r="AD92" s="652"/>
      <c r="AE92" s="652"/>
      <c r="AF92" s="652"/>
      <c r="AG92" s="652"/>
      <c r="AH92" s="652"/>
      <c r="AI92" s="653"/>
    </row>
    <row r="93" spans="9:35" ht="20.100000000000001" customHeight="1">
      <c r="I93" s="643"/>
      <c r="J93" s="651"/>
      <c r="K93" s="652"/>
      <c r="L93" s="652"/>
      <c r="M93" s="652"/>
      <c r="N93" s="652"/>
      <c r="O93" s="652"/>
      <c r="P93" s="652"/>
      <c r="Q93" s="652"/>
      <c r="R93" s="652"/>
      <c r="S93" s="652"/>
      <c r="T93" s="652"/>
      <c r="U93" s="652"/>
      <c r="V93" s="652"/>
      <c r="W93" s="652"/>
      <c r="X93" s="652"/>
      <c r="Y93" s="652"/>
      <c r="Z93" s="652"/>
      <c r="AA93" s="652"/>
      <c r="AB93" s="652"/>
      <c r="AC93" s="652"/>
      <c r="AD93" s="652"/>
      <c r="AE93" s="652"/>
      <c r="AF93" s="652"/>
      <c r="AG93" s="652"/>
      <c r="AH93" s="652"/>
      <c r="AI93" s="653"/>
    </row>
    <row r="94" spans="9:35" ht="20.100000000000001" customHeight="1">
      <c r="I94" s="644"/>
      <c r="J94" s="665" t="s">
        <v>163</v>
      </c>
      <c r="K94" s="666"/>
      <c r="L94" s="666"/>
      <c r="M94" s="666"/>
      <c r="N94" s="666"/>
      <c r="O94" s="666"/>
      <c r="P94" s="666"/>
      <c r="Q94" s="666"/>
      <c r="R94" s="666"/>
      <c r="S94" s="666"/>
      <c r="T94" s="666"/>
      <c r="U94" s="666"/>
      <c r="V94" s="666"/>
      <c r="W94" s="666"/>
      <c r="X94" s="666"/>
      <c r="Y94" s="666"/>
      <c r="Z94" s="666"/>
      <c r="AA94" s="666"/>
      <c r="AB94" s="666"/>
      <c r="AC94" s="666"/>
      <c r="AD94" s="666"/>
      <c r="AE94" s="666"/>
      <c r="AF94" s="666"/>
      <c r="AG94" s="666"/>
      <c r="AH94" s="666"/>
      <c r="AI94" s="667"/>
    </row>
    <row r="95" spans="9:35" ht="20.100000000000001" customHeight="1">
      <c r="I95" s="645" t="s">
        <v>91</v>
      </c>
      <c r="J95" s="648">
        <f>$F$6</f>
        <v>0</v>
      </c>
      <c r="K95" s="649"/>
      <c r="L95" s="649"/>
      <c r="M95" s="649"/>
      <c r="N95" s="649"/>
      <c r="O95" s="649"/>
      <c r="P95" s="649"/>
      <c r="Q95" s="649"/>
      <c r="R95" s="649"/>
      <c r="S95" s="649"/>
      <c r="T95" s="649"/>
      <c r="U95" s="649"/>
      <c r="V95" s="649"/>
      <c r="W95" s="649"/>
      <c r="X95" s="654"/>
      <c r="Y95" s="654"/>
      <c r="Z95" s="654"/>
      <c r="AA95" s="654"/>
      <c r="AB95" s="654"/>
      <c r="AC95" s="654"/>
      <c r="AD95" s="654"/>
      <c r="AE95" s="654"/>
      <c r="AF95" s="654"/>
      <c r="AG95" s="654"/>
      <c r="AH95" s="654"/>
      <c r="AI95" s="655"/>
    </row>
    <row r="96" spans="9:35" ht="20.100000000000001" customHeight="1">
      <c r="I96" s="646"/>
      <c r="J96" s="656"/>
      <c r="K96" s="657"/>
      <c r="L96" s="657"/>
      <c r="M96" s="657"/>
      <c r="N96" s="657"/>
      <c r="O96" s="657"/>
      <c r="P96" s="657"/>
      <c r="Q96" s="657"/>
      <c r="R96" s="657"/>
      <c r="S96" s="657"/>
      <c r="T96" s="657"/>
      <c r="U96" s="657"/>
      <c r="V96" s="657"/>
      <c r="W96" s="657"/>
      <c r="X96" s="657"/>
      <c r="Y96" s="657"/>
      <c r="Z96" s="657"/>
      <c r="AA96" s="657"/>
      <c r="AB96" s="657"/>
      <c r="AC96" s="657"/>
      <c r="AD96" s="657"/>
      <c r="AE96" s="657"/>
      <c r="AF96" s="657"/>
      <c r="AG96" s="657"/>
      <c r="AH96" s="657"/>
      <c r="AI96" s="658"/>
    </row>
    <row r="97" spans="9:35" ht="20.100000000000001" customHeight="1">
      <c r="I97" s="646"/>
      <c r="J97" s="656"/>
      <c r="K97" s="657"/>
      <c r="L97" s="657"/>
      <c r="M97" s="657"/>
      <c r="N97" s="657"/>
      <c r="O97" s="657"/>
      <c r="P97" s="657"/>
      <c r="Q97" s="657"/>
      <c r="R97" s="657"/>
      <c r="S97" s="657"/>
      <c r="T97" s="657"/>
      <c r="U97" s="657"/>
      <c r="V97" s="657"/>
      <c r="W97" s="657"/>
      <c r="X97" s="657"/>
      <c r="Y97" s="657"/>
      <c r="Z97" s="657"/>
      <c r="AA97" s="657"/>
      <c r="AB97" s="657"/>
      <c r="AC97" s="657"/>
      <c r="AD97" s="657"/>
      <c r="AE97" s="657"/>
      <c r="AF97" s="657"/>
      <c r="AG97" s="657"/>
      <c r="AH97" s="657"/>
      <c r="AI97" s="658"/>
    </row>
    <row r="98" spans="9:35" ht="20.100000000000001" customHeight="1">
      <c r="I98" s="646"/>
      <c r="J98" s="656"/>
      <c r="K98" s="657"/>
      <c r="L98" s="657"/>
      <c r="M98" s="657"/>
      <c r="N98" s="657"/>
      <c r="O98" s="657"/>
      <c r="P98" s="657"/>
      <c r="Q98" s="657"/>
      <c r="R98" s="657"/>
      <c r="S98" s="657"/>
      <c r="T98" s="657"/>
      <c r="U98" s="657"/>
      <c r="V98" s="657"/>
      <c r="W98" s="657"/>
      <c r="X98" s="657"/>
      <c r="Y98" s="657"/>
      <c r="Z98" s="657"/>
      <c r="AA98" s="657"/>
      <c r="AB98" s="657"/>
      <c r="AC98" s="657"/>
      <c r="AD98" s="657"/>
      <c r="AE98" s="657"/>
      <c r="AF98" s="657"/>
      <c r="AG98" s="657"/>
      <c r="AH98" s="657"/>
      <c r="AI98" s="658"/>
    </row>
    <row r="99" spans="9:35" ht="20.100000000000001" customHeight="1">
      <c r="I99" s="646"/>
      <c r="J99" s="656"/>
      <c r="K99" s="657"/>
      <c r="L99" s="657"/>
      <c r="M99" s="657"/>
      <c r="N99" s="657"/>
      <c r="O99" s="657"/>
      <c r="P99" s="657"/>
      <c r="Q99" s="657"/>
      <c r="R99" s="657"/>
      <c r="S99" s="657"/>
      <c r="T99" s="657"/>
      <c r="U99" s="657"/>
      <c r="V99" s="657"/>
      <c r="W99" s="657"/>
      <c r="X99" s="657"/>
      <c r="Y99" s="657"/>
      <c r="Z99" s="657"/>
      <c r="AA99" s="657"/>
      <c r="AB99" s="657"/>
      <c r="AC99" s="657"/>
      <c r="AD99" s="657"/>
      <c r="AE99" s="657"/>
      <c r="AF99" s="657"/>
      <c r="AG99" s="657"/>
      <c r="AH99" s="657"/>
      <c r="AI99" s="658"/>
    </row>
    <row r="100" spans="9:35" ht="20.100000000000001" customHeight="1">
      <c r="I100" s="646"/>
      <c r="J100" s="656"/>
      <c r="K100" s="657"/>
      <c r="L100" s="657"/>
      <c r="M100" s="657"/>
      <c r="N100" s="657"/>
      <c r="O100" s="657"/>
      <c r="P100" s="657"/>
      <c r="Q100" s="657"/>
      <c r="R100" s="657"/>
      <c r="S100" s="657"/>
      <c r="T100" s="657"/>
      <c r="U100" s="657"/>
      <c r="V100" s="657"/>
      <c r="W100" s="657"/>
      <c r="X100" s="657"/>
      <c r="Y100" s="657"/>
      <c r="Z100" s="657"/>
      <c r="AA100" s="657"/>
      <c r="AB100" s="657"/>
      <c r="AC100" s="657"/>
      <c r="AD100" s="657"/>
      <c r="AE100" s="657"/>
      <c r="AF100" s="657"/>
      <c r="AG100" s="657"/>
      <c r="AH100" s="657"/>
      <c r="AI100" s="658"/>
    </row>
    <row r="101" spans="9:35" ht="20.100000000000001" customHeight="1">
      <c r="I101" s="646"/>
      <c r="J101" s="656"/>
      <c r="K101" s="657"/>
      <c r="L101" s="657"/>
      <c r="M101" s="657"/>
      <c r="N101" s="657"/>
      <c r="O101" s="657"/>
      <c r="P101" s="657"/>
      <c r="Q101" s="657"/>
      <c r="R101" s="657"/>
      <c r="S101" s="657"/>
      <c r="T101" s="657"/>
      <c r="U101" s="657"/>
      <c r="V101" s="657"/>
      <c r="W101" s="657"/>
      <c r="X101" s="657"/>
      <c r="Y101" s="657"/>
      <c r="Z101" s="657"/>
      <c r="AA101" s="657"/>
      <c r="AB101" s="657"/>
      <c r="AC101" s="657"/>
      <c r="AD101" s="657"/>
      <c r="AE101" s="657"/>
      <c r="AF101" s="657"/>
      <c r="AG101" s="657"/>
      <c r="AH101" s="657"/>
      <c r="AI101" s="658"/>
    </row>
    <row r="102" spans="9:35" ht="20.100000000000001" customHeight="1">
      <c r="I102" s="646"/>
      <c r="J102" s="656"/>
      <c r="K102" s="657"/>
      <c r="L102" s="657"/>
      <c r="M102" s="657"/>
      <c r="N102" s="657"/>
      <c r="O102" s="657"/>
      <c r="P102" s="657"/>
      <c r="Q102" s="657"/>
      <c r="R102" s="657"/>
      <c r="S102" s="657"/>
      <c r="T102" s="657"/>
      <c r="U102" s="657"/>
      <c r="V102" s="657"/>
      <c r="W102" s="657"/>
      <c r="X102" s="657"/>
      <c r="Y102" s="657"/>
      <c r="Z102" s="657"/>
      <c r="AA102" s="657"/>
      <c r="AB102" s="657"/>
      <c r="AC102" s="657"/>
      <c r="AD102" s="657"/>
      <c r="AE102" s="657"/>
      <c r="AF102" s="657"/>
      <c r="AG102" s="657"/>
      <c r="AH102" s="657"/>
      <c r="AI102" s="658"/>
    </row>
    <row r="103" spans="9:35" ht="20.100000000000001" customHeight="1">
      <c r="I103" s="647"/>
      <c r="J103" s="668" t="s">
        <v>177</v>
      </c>
      <c r="K103" s="669"/>
      <c r="L103" s="669"/>
      <c r="M103" s="669"/>
      <c r="N103" s="669"/>
      <c r="O103" s="669"/>
      <c r="P103" s="669"/>
      <c r="Q103" s="669"/>
      <c r="R103" s="669"/>
      <c r="S103" s="669"/>
      <c r="T103" s="669"/>
      <c r="U103" s="669"/>
      <c r="V103" s="669"/>
      <c r="W103" s="669"/>
      <c r="X103" s="669"/>
      <c r="Y103" s="669"/>
      <c r="Z103" s="669"/>
      <c r="AA103" s="669"/>
      <c r="AB103" s="669"/>
      <c r="AC103" s="669"/>
      <c r="AD103" s="669"/>
      <c r="AE103" s="669"/>
      <c r="AF103" s="669"/>
      <c r="AG103" s="669"/>
      <c r="AH103" s="669"/>
      <c r="AI103" s="670"/>
    </row>
    <row r="104" spans="9:35" ht="20.100000000000001" customHeight="1">
      <c r="I104" s="642" t="s">
        <v>125</v>
      </c>
      <c r="J104" s="659">
        <f>$F$7</f>
        <v>0</v>
      </c>
      <c r="K104" s="660"/>
      <c r="L104" s="660"/>
      <c r="M104" s="660"/>
      <c r="N104" s="660"/>
      <c r="O104" s="660"/>
      <c r="P104" s="660"/>
      <c r="Q104" s="660"/>
      <c r="R104" s="660"/>
      <c r="S104" s="660"/>
      <c r="T104" s="660"/>
      <c r="U104" s="660"/>
      <c r="V104" s="660"/>
      <c r="W104" s="660"/>
      <c r="X104" s="660"/>
      <c r="Y104" s="660"/>
      <c r="Z104" s="660"/>
      <c r="AA104" s="660"/>
      <c r="AB104" s="660"/>
      <c r="AC104" s="660"/>
      <c r="AD104" s="660"/>
      <c r="AE104" s="660"/>
      <c r="AF104" s="660"/>
      <c r="AG104" s="660"/>
      <c r="AH104" s="660"/>
      <c r="AI104" s="661"/>
    </row>
    <row r="105" spans="9:35" ht="20.100000000000001" customHeight="1">
      <c r="I105" s="643"/>
      <c r="J105" s="656"/>
      <c r="K105" s="657"/>
      <c r="L105" s="657"/>
      <c r="M105" s="657"/>
      <c r="N105" s="657"/>
      <c r="O105" s="657"/>
      <c r="P105" s="657"/>
      <c r="Q105" s="657"/>
      <c r="R105" s="657"/>
      <c r="S105" s="657"/>
      <c r="T105" s="657"/>
      <c r="U105" s="657"/>
      <c r="V105" s="657"/>
      <c r="W105" s="657"/>
      <c r="X105" s="657"/>
      <c r="Y105" s="657"/>
      <c r="Z105" s="657"/>
      <c r="AA105" s="657"/>
      <c r="AB105" s="657"/>
      <c r="AC105" s="657"/>
      <c r="AD105" s="657"/>
      <c r="AE105" s="657"/>
      <c r="AF105" s="657"/>
      <c r="AG105" s="657"/>
      <c r="AH105" s="657"/>
      <c r="AI105" s="658"/>
    </row>
    <row r="106" spans="9:35" ht="20.100000000000001" customHeight="1">
      <c r="I106" s="643"/>
      <c r="J106" s="656"/>
      <c r="K106" s="657"/>
      <c r="L106" s="657"/>
      <c r="M106" s="657"/>
      <c r="N106" s="657"/>
      <c r="O106" s="657"/>
      <c r="P106" s="657"/>
      <c r="Q106" s="657"/>
      <c r="R106" s="657"/>
      <c r="S106" s="657"/>
      <c r="T106" s="657"/>
      <c r="U106" s="657"/>
      <c r="V106" s="657"/>
      <c r="W106" s="657"/>
      <c r="X106" s="657"/>
      <c r="Y106" s="657"/>
      <c r="Z106" s="657"/>
      <c r="AA106" s="657"/>
      <c r="AB106" s="657"/>
      <c r="AC106" s="657"/>
      <c r="AD106" s="657"/>
      <c r="AE106" s="657"/>
      <c r="AF106" s="657"/>
      <c r="AG106" s="657"/>
      <c r="AH106" s="657"/>
      <c r="AI106" s="658"/>
    </row>
    <row r="107" spans="9:35" ht="20.100000000000001" customHeight="1">
      <c r="I107" s="643"/>
      <c r="J107" s="656"/>
      <c r="K107" s="657"/>
      <c r="L107" s="657"/>
      <c r="M107" s="657"/>
      <c r="N107" s="657"/>
      <c r="O107" s="657"/>
      <c r="P107" s="657"/>
      <c r="Q107" s="657"/>
      <c r="R107" s="657"/>
      <c r="S107" s="657"/>
      <c r="T107" s="657"/>
      <c r="U107" s="657"/>
      <c r="V107" s="657"/>
      <c r="W107" s="657"/>
      <c r="X107" s="657"/>
      <c r="Y107" s="657"/>
      <c r="Z107" s="657"/>
      <c r="AA107" s="657"/>
      <c r="AB107" s="657"/>
      <c r="AC107" s="657"/>
      <c r="AD107" s="657"/>
      <c r="AE107" s="657"/>
      <c r="AF107" s="657"/>
      <c r="AG107" s="657"/>
      <c r="AH107" s="657"/>
      <c r="AI107" s="658"/>
    </row>
    <row r="108" spans="9:35" ht="20.100000000000001" customHeight="1">
      <c r="I108" s="643"/>
      <c r="J108" s="656"/>
      <c r="K108" s="657"/>
      <c r="L108" s="657"/>
      <c r="M108" s="657"/>
      <c r="N108" s="657"/>
      <c r="O108" s="657"/>
      <c r="P108" s="657"/>
      <c r="Q108" s="657"/>
      <c r="R108" s="657"/>
      <c r="S108" s="657"/>
      <c r="T108" s="657"/>
      <c r="U108" s="657"/>
      <c r="V108" s="657"/>
      <c r="W108" s="657"/>
      <c r="X108" s="657"/>
      <c r="Y108" s="657"/>
      <c r="Z108" s="657"/>
      <c r="AA108" s="657"/>
      <c r="AB108" s="657"/>
      <c r="AC108" s="657"/>
      <c r="AD108" s="657"/>
      <c r="AE108" s="657"/>
      <c r="AF108" s="657"/>
      <c r="AG108" s="657"/>
      <c r="AH108" s="657"/>
      <c r="AI108" s="658"/>
    </row>
    <row r="109" spans="9:35" ht="20.100000000000001" customHeight="1">
      <c r="I109" s="643"/>
      <c r="J109" s="656"/>
      <c r="K109" s="657"/>
      <c r="L109" s="657"/>
      <c r="M109" s="657"/>
      <c r="N109" s="657"/>
      <c r="O109" s="657"/>
      <c r="P109" s="657"/>
      <c r="Q109" s="657"/>
      <c r="R109" s="657"/>
      <c r="S109" s="657"/>
      <c r="T109" s="657"/>
      <c r="U109" s="657"/>
      <c r="V109" s="657"/>
      <c r="W109" s="657"/>
      <c r="X109" s="657"/>
      <c r="Y109" s="657"/>
      <c r="Z109" s="657"/>
      <c r="AA109" s="657"/>
      <c r="AB109" s="657"/>
      <c r="AC109" s="657"/>
      <c r="AD109" s="657"/>
      <c r="AE109" s="657"/>
      <c r="AF109" s="657"/>
      <c r="AG109" s="657"/>
      <c r="AH109" s="657"/>
      <c r="AI109" s="658"/>
    </row>
    <row r="110" spans="9:35" ht="20.100000000000001" customHeight="1">
      <c r="I110" s="643"/>
      <c r="J110" s="656"/>
      <c r="K110" s="657"/>
      <c r="L110" s="657"/>
      <c r="M110" s="657"/>
      <c r="N110" s="657"/>
      <c r="O110" s="657"/>
      <c r="P110" s="657"/>
      <c r="Q110" s="657"/>
      <c r="R110" s="657"/>
      <c r="S110" s="657"/>
      <c r="T110" s="657"/>
      <c r="U110" s="657"/>
      <c r="V110" s="657"/>
      <c r="W110" s="657"/>
      <c r="X110" s="657"/>
      <c r="Y110" s="657"/>
      <c r="Z110" s="657"/>
      <c r="AA110" s="657"/>
      <c r="AB110" s="657"/>
      <c r="AC110" s="657"/>
      <c r="AD110" s="657"/>
      <c r="AE110" s="657"/>
      <c r="AF110" s="657"/>
      <c r="AG110" s="657"/>
      <c r="AH110" s="657"/>
      <c r="AI110" s="658"/>
    </row>
    <row r="111" spans="9:35" ht="20.100000000000001" customHeight="1">
      <c r="I111" s="643"/>
      <c r="J111" s="656"/>
      <c r="K111" s="657"/>
      <c r="L111" s="657"/>
      <c r="M111" s="657"/>
      <c r="N111" s="657"/>
      <c r="O111" s="657"/>
      <c r="P111" s="657"/>
      <c r="Q111" s="657"/>
      <c r="R111" s="657"/>
      <c r="S111" s="657"/>
      <c r="T111" s="657"/>
      <c r="U111" s="657"/>
      <c r="V111" s="657"/>
      <c r="W111" s="657"/>
      <c r="X111" s="657"/>
      <c r="Y111" s="657"/>
      <c r="Z111" s="657"/>
      <c r="AA111" s="657"/>
      <c r="AB111" s="657"/>
      <c r="AC111" s="657"/>
      <c r="AD111" s="657"/>
      <c r="AE111" s="657"/>
      <c r="AF111" s="657"/>
      <c r="AG111" s="657"/>
      <c r="AH111" s="657"/>
      <c r="AI111" s="658"/>
    </row>
    <row r="112" spans="9:35" ht="20.100000000000001" customHeight="1">
      <c r="I112" s="644"/>
      <c r="J112" s="662" t="s">
        <v>178</v>
      </c>
      <c r="K112" s="663"/>
      <c r="L112" s="663"/>
      <c r="M112" s="663"/>
      <c r="N112" s="663"/>
      <c r="O112" s="663"/>
      <c r="P112" s="663"/>
      <c r="Q112" s="663"/>
      <c r="R112" s="663"/>
      <c r="S112" s="663"/>
      <c r="T112" s="663"/>
      <c r="U112" s="663"/>
      <c r="V112" s="663"/>
      <c r="W112" s="663"/>
      <c r="X112" s="663"/>
      <c r="Y112" s="663"/>
      <c r="Z112" s="663"/>
      <c r="AA112" s="663"/>
      <c r="AB112" s="663"/>
      <c r="AC112" s="663"/>
      <c r="AD112" s="663"/>
      <c r="AE112" s="663"/>
      <c r="AF112" s="663"/>
      <c r="AG112" s="663"/>
      <c r="AH112" s="663"/>
      <c r="AI112" s="664"/>
    </row>
    <row r="113" spans="9:35" ht="20.100000000000001" customHeight="1">
      <c r="I113" s="204" t="s">
        <v>150</v>
      </c>
      <c r="J113" s="174" t="s">
        <v>301</v>
      </c>
      <c r="K113" s="175" t="s">
        <v>414</v>
      </c>
      <c r="L113" s="175" t="s">
        <v>417</v>
      </c>
      <c r="M113" s="200" t="s">
        <v>419</v>
      </c>
      <c r="N113" s="175"/>
      <c r="O113" s="175"/>
      <c r="P113" s="175"/>
      <c r="Q113" s="175"/>
      <c r="R113" s="175"/>
      <c r="S113" s="175"/>
      <c r="T113" s="175"/>
      <c r="U113" s="175"/>
      <c r="V113" s="175"/>
      <c r="W113" s="175"/>
      <c r="X113" s="175"/>
      <c r="Y113" s="175"/>
      <c r="Z113" s="173"/>
      <c r="AA113" s="172"/>
      <c r="AB113" s="172"/>
      <c r="AC113" s="172"/>
      <c r="AD113" s="172"/>
      <c r="AE113" s="172"/>
      <c r="AF113" s="172"/>
      <c r="AG113" s="172"/>
      <c r="AH113" s="172"/>
      <c r="AI113" s="178"/>
    </row>
    <row r="114" spans="9:35" ht="20.100000000000001" customHeight="1" thickBot="1">
      <c r="I114" s="203" t="s">
        <v>173</v>
      </c>
      <c r="J114" s="179" t="s">
        <v>301</v>
      </c>
      <c r="K114" s="180" t="s">
        <v>414</v>
      </c>
      <c r="L114" s="180" t="s">
        <v>417</v>
      </c>
      <c r="M114" s="201" t="s">
        <v>419</v>
      </c>
      <c r="N114" s="180"/>
      <c r="O114" s="180"/>
      <c r="P114" s="180"/>
      <c r="Q114" s="180"/>
      <c r="R114" s="202"/>
      <c r="S114" s="180"/>
      <c r="T114" s="180"/>
      <c r="U114" s="202" t="s">
        <v>415</v>
      </c>
      <c r="V114" s="180"/>
      <c r="W114" s="180"/>
      <c r="X114" s="180"/>
      <c r="Y114" s="180"/>
      <c r="Z114" s="181"/>
      <c r="AA114" s="182"/>
      <c r="AB114" s="182"/>
      <c r="AC114" s="183"/>
      <c r="AD114" s="185"/>
      <c r="AE114" s="183"/>
      <c r="AF114" s="183"/>
      <c r="AG114" s="183"/>
      <c r="AH114" s="183"/>
      <c r="AI114" s="184"/>
    </row>
    <row r="115" spans="9:35" ht="20.100000000000001" customHeight="1">
      <c r="I115" s="16"/>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row>
    <row r="116" spans="9:35" ht="20.100000000000001" customHeight="1" thickBot="1">
      <c r="I116" s="14" t="s">
        <v>140</v>
      </c>
    </row>
    <row r="117" spans="9:35" ht="20.100000000000001" customHeight="1">
      <c r="I117" s="188" t="s">
        <v>141</v>
      </c>
      <c r="J117" s="189">
        <v>4</v>
      </c>
      <c r="K117" s="190" t="s">
        <v>416</v>
      </c>
      <c r="L117" s="189">
        <v>5</v>
      </c>
      <c r="M117" s="190" t="s">
        <v>416</v>
      </c>
      <c r="N117" s="189">
        <v>6</v>
      </c>
      <c r="O117" s="190" t="s">
        <v>416</v>
      </c>
      <c r="P117" s="189">
        <v>7</v>
      </c>
      <c r="Q117" s="190" t="s">
        <v>416</v>
      </c>
      <c r="R117" s="189">
        <v>8</v>
      </c>
      <c r="S117" s="190" t="s">
        <v>416</v>
      </c>
      <c r="T117" s="189">
        <v>9</v>
      </c>
      <c r="U117" s="190" t="s">
        <v>416</v>
      </c>
      <c r="V117" s="189">
        <v>10</v>
      </c>
      <c r="W117" s="190" t="s">
        <v>416</v>
      </c>
      <c r="X117" s="189">
        <v>11</v>
      </c>
      <c r="Y117" s="190" t="s">
        <v>416</v>
      </c>
      <c r="Z117" s="189">
        <v>12</v>
      </c>
      <c r="AA117" s="190" t="s">
        <v>416</v>
      </c>
      <c r="AB117" s="189">
        <v>1</v>
      </c>
      <c r="AC117" s="190" t="s">
        <v>416</v>
      </c>
      <c r="AD117" s="189">
        <v>2</v>
      </c>
      <c r="AE117" s="190" t="s">
        <v>416</v>
      </c>
      <c r="AF117" s="189">
        <v>2</v>
      </c>
      <c r="AG117" s="190" t="s">
        <v>416</v>
      </c>
      <c r="AH117" s="640" t="s">
        <v>93</v>
      </c>
      <c r="AI117" s="641"/>
    </row>
    <row r="118" spans="9:35" ht="20.100000000000001" customHeight="1">
      <c r="I118" s="191" t="s">
        <v>139</v>
      </c>
      <c r="J118" s="17">
        <f>F10</f>
        <v>0</v>
      </c>
      <c r="K118" s="186" t="s">
        <v>16</v>
      </c>
      <c r="L118" s="17">
        <f>F13</f>
        <v>0</v>
      </c>
      <c r="M118" s="186" t="s">
        <v>16</v>
      </c>
      <c r="N118" s="17">
        <f>F16</f>
        <v>0</v>
      </c>
      <c r="O118" s="186" t="s">
        <v>16</v>
      </c>
      <c r="P118" s="17">
        <f>F19</f>
        <v>0</v>
      </c>
      <c r="Q118" s="186" t="s">
        <v>16</v>
      </c>
      <c r="R118" s="17">
        <f>F22</f>
        <v>0</v>
      </c>
      <c r="S118" s="186" t="s">
        <v>16</v>
      </c>
      <c r="T118" s="17">
        <f>F25</f>
        <v>0</v>
      </c>
      <c r="U118" s="186" t="s">
        <v>16</v>
      </c>
      <c r="V118" s="17">
        <f>F28</f>
        <v>0</v>
      </c>
      <c r="W118" s="186" t="s">
        <v>16</v>
      </c>
      <c r="X118" s="18">
        <f>F31</f>
        <v>0</v>
      </c>
      <c r="Y118" s="186" t="s">
        <v>16</v>
      </c>
      <c r="Z118" s="19">
        <f>F34</f>
        <v>0</v>
      </c>
      <c r="AA118" s="186" t="s">
        <v>16</v>
      </c>
      <c r="AB118" s="19">
        <f>F37</f>
        <v>0</v>
      </c>
      <c r="AC118" s="186" t="s">
        <v>16</v>
      </c>
      <c r="AD118" s="20">
        <f>F40</f>
        <v>0</v>
      </c>
      <c r="AE118" s="186" t="s">
        <v>16</v>
      </c>
      <c r="AF118" s="19">
        <f>F43</f>
        <v>0</v>
      </c>
      <c r="AG118" s="186" t="s">
        <v>16</v>
      </c>
      <c r="AH118" s="19">
        <f>F46</f>
        <v>0</v>
      </c>
      <c r="AI118" s="192" t="s">
        <v>16</v>
      </c>
    </row>
    <row r="119" spans="9:35" ht="20.100000000000001" customHeight="1">
      <c r="I119" s="193" t="s">
        <v>92</v>
      </c>
      <c r="J119" s="69">
        <f t="shared" ref="J119:J120" si="28">F11</f>
        <v>0</v>
      </c>
      <c r="K119" s="187" t="s">
        <v>94</v>
      </c>
      <c r="L119" s="69">
        <f t="shared" ref="L119:L120" si="29">F14</f>
        <v>0</v>
      </c>
      <c r="M119" s="187" t="s">
        <v>94</v>
      </c>
      <c r="N119" s="69">
        <f t="shared" ref="N119:N120" si="30">F17</f>
        <v>0</v>
      </c>
      <c r="O119" s="187" t="s">
        <v>94</v>
      </c>
      <c r="P119" s="69">
        <f t="shared" ref="P119:P120" si="31">F20</f>
        <v>0</v>
      </c>
      <c r="Q119" s="187" t="s">
        <v>94</v>
      </c>
      <c r="R119" s="69">
        <f t="shared" ref="R119:R120" si="32">F23</f>
        <v>0</v>
      </c>
      <c r="S119" s="187" t="s">
        <v>94</v>
      </c>
      <c r="T119" s="69">
        <f t="shared" ref="T119:T120" si="33">F26</f>
        <v>0</v>
      </c>
      <c r="U119" s="187" t="s">
        <v>94</v>
      </c>
      <c r="V119" s="69">
        <f t="shared" ref="V119:V120" si="34">F29</f>
        <v>0</v>
      </c>
      <c r="W119" s="187" t="s">
        <v>94</v>
      </c>
      <c r="X119" s="70">
        <f t="shared" ref="X119:X120" si="35">F32</f>
        <v>0</v>
      </c>
      <c r="Y119" s="187" t="s">
        <v>94</v>
      </c>
      <c r="Z119" s="70">
        <f t="shared" ref="Z119:Z120" si="36">F35</f>
        <v>0</v>
      </c>
      <c r="AA119" s="187" t="s">
        <v>94</v>
      </c>
      <c r="AB119" s="71">
        <f t="shared" ref="AB119:AB120" si="37">F38</f>
        <v>0</v>
      </c>
      <c r="AC119" s="187" t="s">
        <v>94</v>
      </c>
      <c r="AD119" s="70">
        <f t="shared" ref="AD119:AD120" si="38">F41</f>
        <v>0</v>
      </c>
      <c r="AE119" s="187" t="s">
        <v>94</v>
      </c>
      <c r="AF119" s="72">
        <f t="shared" ref="AF119:AF120" si="39">F44</f>
        <v>0</v>
      </c>
      <c r="AG119" s="187" t="s">
        <v>94</v>
      </c>
      <c r="AH119" s="72">
        <f t="shared" ref="AH119:AH120" si="40">F47</f>
        <v>0</v>
      </c>
      <c r="AI119" s="194" t="s">
        <v>94</v>
      </c>
    </row>
    <row r="120" spans="9:35" ht="20.100000000000001" customHeight="1" thickBot="1">
      <c r="I120" s="203" t="s">
        <v>162</v>
      </c>
      <c r="J120" s="195">
        <f t="shared" si="28"/>
        <v>0</v>
      </c>
      <c r="K120" s="196" t="s">
        <v>94</v>
      </c>
      <c r="L120" s="197">
        <f t="shared" si="29"/>
        <v>0</v>
      </c>
      <c r="M120" s="196" t="s">
        <v>94</v>
      </c>
      <c r="N120" s="197">
        <f t="shared" si="30"/>
        <v>0</v>
      </c>
      <c r="O120" s="196" t="s">
        <v>94</v>
      </c>
      <c r="P120" s="197">
        <f t="shared" si="31"/>
        <v>0</v>
      </c>
      <c r="Q120" s="196" t="s">
        <v>94</v>
      </c>
      <c r="R120" s="197">
        <f t="shared" si="32"/>
        <v>0</v>
      </c>
      <c r="S120" s="196" t="s">
        <v>94</v>
      </c>
      <c r="T120" s="197">
        <f t="shared" si="33"/>
        <v>0</v>
      </c>
      <c r="U120" s="196" t="s">
        <v>94</v>
      </c>
      <c r="V120" s="197">
        <f t="shared" si="34"/>
        <v>0</v>
      </c>
      <c r="W120" s="196" t="s">
        <v>94</v>
      </c>
      <c r="X120" s="197">
        <f t="shared" si="35"/>
        <v>0</v>
      </c>
      <c r="Y120" s="196" t="s">
        <v>94</v>
      </c>
      <c r="Z120" s="197">
        <f t="shared" si="36"/>
        <v>0</v>
      </c>
      <c r="AA120" s="196" t="s">
        <v>94</v>
      </c>
      <c r="AB120" s="197">
        <f t="shared" si="37"/>
        <v>0</v>
      </c>
      <c r="AC120" s="196" t="s">
        <v>94</v>
      </c>
      <c r="AD120" s="197">
        <f t="shared" si="38"/>
        <v>0</v>
      </c>
      <c r="AE120" s="196" t="s">
        <v>94</v>
      </c>
      <c r="AF120" s="198">
        <f t="shared" si="39"/>
        <v>0</v>
      </c>
      <c r="AG120" s="196" t="s">
        <v>94</v>
      </c>
      <c r="AH120" s="198">
        <f t="shared" si="40"/>
        <v>0</v>
      </c>
      <c r="AI120" s="199" t="s">
        <v>94</v>
      </c>
    </row>
    <row r="121" spans="9:35" ht="20.100000000000001" customHeight="1">
      <c r="I121" s="9" t="s">
        <v>95</v>
      </c>
    </row>
    <row r="122" spans="9:35" ht="20.100000000000001" customHeight="1">
      <c r="I122" s="84" t="s">
        <v>61</v>
      </c>
      <c r="J122" s="85"/>
      <c r="K122" s="85"/>
      <c r="L122" s="85"/>
      <c r="M122" s="85"/>
      <c r="N122" s="85"/>
      <c r="O122" s="85"/>
      <c r="P122" s="85"/>
      <c r="Q122" s="85"/>
      <c r="R122" s="85"/>
      <c r="S122" s="85"/>
      <c r="T122" s="85"/>
      <c r="U122" s="85"/>
      <c r="V122" s="85"/>
      <c r="W122" s="85"/>
      <c r="X122" s="85"/>
      <c r="Y122" s="85"/>
      <c r="Z122" s="85"/>
      <c r="AA122" s="85"/>
      <c r="AB122" s="85"/>
      <c r="AC122" s="85"/>
      <c r="AD122" s="85"/>
      <c r="AE122" s="85"/>
    </row>
    <row r="123" spans="9:35" ht="20.100000000000001" customHeight="1">
      <c r="I123" s="84" t="s">
        <v>252</v>
      </c>
      <c r="J123" s="85"/>
      <c r="K123" s="85"/>
      <c r="L123" s="85"/>
      <c r="M123" s="85"/>
      <c r="N123" s="85"/>
      <c r="O123" s="85"/>
      <c r="P123" s="85"/>
      <c r="Q123" s="85"/>
      <c r="R123" s="85"/>
      <c r="S123" s="85"/>
      <c r="T123" s="85"/>
      <c r="U123" s="85"/>
      <c r="V123" s="85"/>
      <c r="W123" s="85"/>
      <c r="X123" s="85"/>
      <c r="Y123" s="85"/>
      <c r="Z123" s="85"/>
      <c r="AA123" s="85"/>
      <c r="AB123" s="85"/>
      <c r="AC123" s="85"/>
      <c r="AD123" s="85"/>
      <c r="AE123" s="85"/>
    </row>
    <row r="124" spans="9:35" ht="20.100000000000001" customHeight="1" thickBot="1">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row>
    <row r="125" spans="9:35" ht="20.100000000000001" customHeight="1">
      <c r="I125" s="176" t="s">
        <v>59</v>
      </c>
      <c r="J125" s="681" t="str">
        <f>$G$4</f>
        <v/>
      </c>
      <c r="K125" s="682"/>
      <c r="L125" s="682"/>
      <c r="M125" s="682"/>
      <c r="N125" s="682"/>
      <c r="O125" s="682"/>
      <c r="P125" s="682"/>
      <c r="Q125" s="682"/>
      <c r="R125" s="682"/>
      <c r="S125" s="682"/>
      <c r="T125" s="682"/>
      <c r="U125" s="682"/>
      <c r="V125" s="682"/>
      <c r="W125" s="682"/>
      <c r="X125" s="682"/>
      <c r="Y125" s="682"/>
      <c r="Z125" s="682"/>
      <c r="AA125" s="682"/>
      <c r="AB125" s="682"/>
      <c r="AC125" s="683"/>
      <c r="AD125" s="455" t="s">
        <v>413</v>
      </c>
      <c r="AE125" s="205"/>
      <c r="AF125" s="205"/>
      <c r="AG125" s="205" t="s">
        <v>412</v>
      </c>
      <c r="AH125" s="205"/>
      <c r="AI125" s="177"/>
    </row>
    <row r="126" spans="9:35" ht="20.100000000000001" customHeight="1">
      <c r="I126" s="642" t="s">
        <v>151</v>
      </c>
      <c r="J126" s="648">
        <f>$G$5</f>
        <v>0</v>
      </c>
      <c r="K126" s="649"/>
      <c r="L126" s="649"/>
      <c r="M126" s="649"/>
      <c r="N126" s="649"/>
      <c r="O126" s="649"/>
      <c r="P126" s="649"/>
      <c r="Q126" s="649"/>
      <c r="R126" s="649"/>
      <c r="S126" s="649"/>
      <c r="T126" s="649"/>
      <c r="U126" s="649"/>
      <c r="V126" s="649"/>
      <c r="W126" s="649"/>
      <c r="X126" s="649"/>
      <c r="Y126" s="649"/>
      <c r="Z126" s="649"/>
      <c r="AA126" s="649"/>
      <c r="AB126" s="649"/>
      <c r="AC126" s="649"/>
      <c r="AD126" s="649"/>
      <c r="AE126" s="649"/>
      <c r="AF126" s="649"/>
      <c r="AG126" s="649"/>
      <c r="AH126" s="649"/>
      <c r="AI126" s="650"/>
    </row>
    <row r="127" spans="9:35" ht="20.100000000000001" customHeight="1">
      <c r="I127" s="643"/>
      <c r="J127" s="651"/>
      <c r="K127" s="652"/>
      <c r="L127" s="652"/>
      <c r="M127" s="652"/>
      <c r="N127" s="652"/>
      <c r="O127" s="652"/>
      <c r="P127" s="652"/>
      <c r="Q127" s="652"/>
      <c r="R127" s="652"/>
      <c r="S127" s="652"/>
      <c r="T127" s="652"/>
      <c r="U127" s="652"/>
      <c r="V127" s="652"/>
      <c r="W127" s="652"/>
      <c r="X127" s="652"/>
      <c r="Y127" s="652"/>
      <c r="Z127" s="652"/>
      <c r="AA127" s="652"/>
      <c r="AB127" s="652"/>
      <c r="AC127" s="652"/>
      <c r="AD127" s="652"/>
      <c r="AE127" s="652"/>
      <c r="AF127" s="652"/>
      <c r="AG127" s="652"/>
      <c r="AH127" s="652"/>
      <c r="AI127" s="653"/>
    </row>
    <row r="128" spans="9:35" ht="20.100000000000001" customHeight="1">
      <c r="I128" s="643"/>
      <c r="J128" s="651"/>
      <c r="K128" s="652"/>
      <c r="L128" s="652"/>
      <c r="M128" s="652"/>
      <c r="N128" s="652"/>
      <c r="O128" s="652"/>
      <c r="P128" s="652"/>
      <c r="Q128" s="652"/>
      <c r="R128" s="652"/>
      <c r="S128" s="652"/>
      <c r="T128" s="652"/>
      <c r="U128" s="652"/>
      <c r="V128" s="652"/>
      <c r="W128" s="652"/>
      <c r="X128" s="652"/>
      <c r="Y128" s="652"/>
      <c r="Z128" s="652"/>
      <c r="AA128" s="652"/>
      <c r="AB128" s="652"/>
      <c r="AC128" s="652"/>
      <c r="AD128" s="652"/>
      <c r="AE128" s="652"/>
      <c r="AF128" s="652"/>
      <c r="AG128" s="652"/>
      <c r="AH128" s="652"/>
      <c r="AI128" s="653"/>
    </row>
    <row r="129" spans="9:35" ht="20.100000000000001" customHeight="1">
      <c r="I129" s="643"/>
      <c r="J129" s="651"/>
      <c r="K129" s="652"/>
      <c r="L129" s="652"/>
      <c r="M129" s="652"/>
      <c r="N129" s="652"/>
      <c r="O129" s="652"/>
      <c r="P129" s="652"/>
      <c r="Q129" s="652"/>
      <c r="R129" s="652"/>
      <c r="S129" s="652"/>
      <c r="T129" s="652"/>
      <c r="U129" s="652"/>
      <c r="V129" s="652"/>
      <c r="W129" s="652"/>
      <c r="X129" s="652"/>
      <c r="Y129" s="652"/>
      <c r="Z129" s="652"/>
      <c r="AA129" s="652"/>
      <c r="AB129" s="652"/>
      <c r="AC129" s="652"/>
      <c r="AD129" s="652"/>
      <c r="AE129" s="652"/>
      <c r="AF129" s="652"/>
      <c r="AG129" s="652"/>
      <c r="AH129" s="652"/>
      <c r="AI129" s="653"/>
    </row>
    <row r="130" spans="9:35" ht="20.100000000000001" customHeight="1">
      <c r="I130" s="643"/>
      <c r="J130" s="651"/>
      <c r="K130" s="652"/>
      <c r="L130" s="652"/>
      <c r="M130" s="652"/>
      <c r="N130" s="652"/>
      <c r="O130" s="652"/>
      <c r="P130" s="652"/>
      <c r="Q130" s="652"/>
      <c r="R130" s="652"/>
      <c r="S130" s="652"/>
      <c r="T130" s="652"/>
      <c r="U130" s="652"/>
      <c r="V130" s="652"/>
      <c r="W130" s="652"/>
      <c r="X130" s="652"/>
      <c r="Y130" s="652"/>
      <c r="Z130" s="652"/>
      <c r="AA130" s="652"/>
      <c r="AB130" s="652"/>
      <c r="AC130" s="652"/>
      <c r="AD130" s="652"/>
      <c r="AE130" s="652"/>
      <c r="AF130" s="652"/>
      <c r="AG130" s="652"/>
      <c r="AH130" s="652"/>
      <c r="AI130" s="653"/>
    </row>
    <row r="131" spans="9:35" ht="20.100000000000001" customHeight="1">
      <c r="I131" s="643"/>
      <c r="J131" s="651"/>
      <c r="K131" s="652"/>
      <c r="L131" s="652"/>
      <c r="M131" s="652"/>
      <c r="N131" s="652"/>
      <c r="O131" s="652"/>
      <c r="P131" s="652"/>
      <c r="Q131" s="652"/>
      <c r="R131" s="652"/>
      <c r="S131" s="652"/>
      <c r="T131" s="652"/>
      <c r="U131" s="652"/>
      <c r="V131" s="652"/>
      <c r="W131" s="652"/>
      <c r="X131" s="652"/>
      <c r="Y131" s="652"/>
      <c r="Z131" s="652"/>
      <c r="AA131" s="652"/>
      <c r="AB131" s="652"/>
      <c r="AC131" s="652"/>
      <c r="AD131" s="652"/>
      <c r="AE131" s="652"/>
      <c r="AF131" s="652"/>
      <c r="AG131" s="652"/>
      <c r="AH131" s="652"/>
      <c r="AI131" s="653"/>
    </row>
    <row r="132" spans="9:35" ht="20.100000000000001" customHeight="1">
      <c r="I132" s="643"/>
      <c r="J132" s="651"/>
      <c r="K132" s="652"/>
      <c r="L132" s="652"/>
      <c r="M132" s="652"/>
      <c r="N132" s="652"/>
      <c r="O132" s="652"/>
      <c r="P132" s="652"/>
      <c r="Q132" s="652"/>
      <c r="R132" s="652"/>
      <c r="S132" s="652"/>
      <c r="T132" s="652"/>
      <c r="U132" s="652"/>
      <c r="V132" s="652"/>
      <c r="W132" s="652"/>
      <c r="X132" s="652"/>
      <c r="Y132" s="652"/>
      <c r="Z132" s="652"/>
      <c r="AA132" s="652"/>
      <c r="AB132" s="652"/>
      <c r="AC132" s="652"/>
      <c r="AD132" s="652"/>
      <c r="AE132" s="652"/>
      <c r="AF132" s="652"/>
      <c r="AG132" s="652"/>
      <c r="AH132" s="652"/>
      <c r="AI132" s="653"/>
    </row>
    <row r="133" spans="9:35" ht="20.100000000000001" customHeight="1">
      <c r="I133" s="643"/>
      <c r="J133" s="651"/>
      <c r="K133" s="652"/>
      <c r="L133" s="652"/>
      <c r="M133" s="652"/>
      <c r="N133" s="652"/>
      <c r="O133" s="652"/>
      <c r="P133" s="652"/>
      <c r="Q133" s="652"/>
      <c r="R133" s="652"/>
      <c r="S133" s="652"/>
      <c r="T133" s="652"/>
      <c r="U133" s="652"/>
      <c r="V133" s="652"/>
      <c r="W133" s="652"/>
      <c r="X133" s="652"/>
      <c r="Y133" s="652"/>
      <c r="Z133" s="652"/>
      <c r="AA133" s="652"/>
      <c r="AB133" s="652"/>
      <c r="AC133" s="652"/>
      <c r="AD133" s="652"/>
      <c r="AE133" s="652"/>
      <c r="AF133" s="652"/>
      <c r="AG133" s="652"/>
      <c r="AH133" s="652"/>
      <c r="AI133" s="653"/>
    </row>
    <row r="134" spans="9:35" ht="20.100000000000001" customHeight="1">
      <c r="I134" s="644"/>
      <c r="J134" s="665" t="s">
        <v>163</v>
      </c>
      <c r="K134" s="666"/>
      <c r="L134" s="666"/>
      <c r="M134" s="666"/>
      <c r="N134" s="666"/>
      <c r="O134" s="666"/>
      <c r="P134" s="666"/>
      <c r="Q134" s="666"/>
      <c r="R134" s="666"/>
      <c r="S134" s="666"/>
      <c r="T134" s="666"/>
      <c r="U134" s="666"/>
      <c r="V134" s="666"/>
      <c r="W134" s="666"/>
      <c r="X134" s="666"/>
      <c r="Y134" s="666"/>
      <c r="Z134" s="666"/>
      <c r="AA134" s="666"/>
      <c r="AB134" s="666"/>
      <c r="AC134" s="666"/>
      <c r="AD134" s="666"/>
      <c r="AE134" s="666"/>
      <c r="AF134" s="666"/>
      <c r="AG134" s="666"/>
      <c r="AH134" s="666"/>
      <c r="AI134" s="667"/>
    </row>
    <row r="135" spans="9:35" ht="20.100000000000001" customHeight="1">
      <c r="I135" s="645" t="s">
        <v>91</v>
      </c>
      <c r="J135" s="648">
        <f>$G$6</f>
        <v>0</v>
      </c>
      <c r="K135" s="649"/>
      <c r="L135" s="649"/>
      <c r="M135" s="649"/>
      <c r="N135" s="649"/>
      <c r="O135" s="649"/>
      <c r="P135" s="649"/>
      <c r="Q135" s="649"/>
      <c r="R135" s="649"/>
      <c r="S135" s="649"/>
      <c r="T135" s="649"/>
      <c r="U135" s="649"/>
      <c r="V135" s="649"/>
      <c r="W135" s="649"/>
      <c r="X135" s="654"/>
      <c r="Y135" s="654"/>
      <c r="Z135" s="654"/>
      <c r="AA135" s="654"/>
      <c r="AB135" s="654"/>
      <c r="AC135" s="654"/>
      <c r="AD135" s="654"/>
      <c r="AE135" s="654"/>
      <c r="AF135" s="654"/>
      <c r="AG135" s="654"/>
      <c r="AH135" s="654"/>
      <c r="AI135" s="655"/>
    </row>
    <row r="136" spans="9:35" ht="20.100000000000001" customHeight="1">
      <c r="I136" s="646"/>
      <c r="J136" s="656"/>
      <c r="K136" s="657"/>
      <c r="L136" s="657"/>
      <c r="M136" s="657"/>
      <c r="N136" s="657"/>
      <c r="O136" s="657"/>
      <c r="P136" s="657"/>
      <c r="Q136" s="657"/>
      <c r="R136" s="657"/>
      <c r="S136" s="657"/>
      <c r="T136" s="657"/>
      <c r="U136" s="657"/>
      <c r="V136" s="657"/>
      <c r="W136" s="657"/>
      <c r="X136" s="657"/>
      <c r="Y136" s="657"/>
      <c r="Z136" s="657"/>
      <c r="AA136" s="657"/>
      <c r="AB136" s="657"/>
      <c r="AC136" s="657"/>
      <c r="AD136" s="657"/>
      <c r="AE136" s="657"/>
      <c r="AF136" s="657"/>
      <c r="AG136" s="657"/>
      <c r="AH136" s="657"/>
      <c r="AI136" s="658"/>
    </row>
    <row r="137" spans="9:35" ht="20.100000000000001" customHeight="1">
      <c r="I137" s="646"/>
      <c r="J137" s="656"/>
      <c r="K137" s="657"/>
      <c r="L137" s="657"/>
      <c r="M137" s="657"/>
      <c r="N137" s="657"/>
      <c r="O137" s="657"/>
      <c r="P137" s="657"/>
      <c r="Q137" s="657"/>
      <c r="R137" s="657"/>
      <c r="S137" s="657"/>
      <c r="T137" s="657"/>
      <c r="U137" s="657"/>
      <c r="V137" s="657"/>
      <c r="W137" s="657"/>
      <c r="X137" s="657"/>
      <c r="Y137" s="657"/>
      <c r="Z137" s="657"/>
      <c r="AA137" s="657"/>
      <c r="AB137" s="657"/>
      <c r="AC137" s="657"/>
      <c r="AD137" s="657"/>
      <c r="AE137" s="657"/>
      <c r="AF137" s="657"/>
      <c r="AG137" s="657"/>
      <c r="AH137" s="657"/>
      <c r="AI137" s="658"/>
    </row>
    <row r="138" spans="9:35" ht="20.100000000000001" customHeight="1">
      <c r="I138" s="646"/>
      <c r="J138" s="656"/>
      <c r="K138" s="657"/>
      <c r="L138" s="657"/>
      <c r="M138" s="657"/>
      <c r="N138" s="657"/>
      <c r="O138" s="657"/>
      <c r="P138" s="657"/>
      <c r="Q138" s="657"/>
      <c r="R138" s="657"/>
      <c r="S138" s="657"/>
      <c r="T138" s="657"/>
      <c r="U138" s="657"/>
      <c r="V138" s="657"/>
      <c r="W138" s="657"/>
      <c r="X138" s="657"/>
      <c r="Y138" s="657"/>
      <c r="Z138" s="657"/>
      <c r="AA138" s="657"/>
      <c r="AB138" s="657"/>
      <c r="AC138" s="657"/>
      <c r="AD138" s="657"/>
      <c r="AE138" s="657"/>
      <c r="AF138" s="657"/>
      <c r="AG138" s="657"/>
      <c r="AH138" s="657"/>
      <c r="AI138" s="658"/>
    </row>
    <row r="139" spans="9:35" ht="20.100000000000001" customHeight="1">
      <c r="I139" s="646"/>
      <c r="J139" s="656"/>
      <c r="K139" s="657"/>
      <c r="L139" s="657"/>
      <c r="M139" s="657"/>
      <c r="N139" s="657"/>
      <c r="O139" s="657"/>
      <c r="P139" s="657"/>
      <c r="Q139" s="657"/>
      <c r="R139" s="657"/>
      <c r="S139" s="657"/>
      <c r="T139" s="657"/>
      <c r="U139" s="657"/>
      <c r="V139" s="657"/>
      <c r="W139" s="657"/>
      <c r="X139" s="657"/>
      <c r="Y139" s="657"/>
      <c r="Z139" s="657"/>
      <c r="AA139" s="657"/>
      <c r="AB139" s="657"/>
      <c r="AC139" s="657"/>
      <c r="AD139" s="657"/>
      <c r="AE139" s="657"/>
      <c r="AF139" s="657"/>
      <c r="AG139" s="657"/>
      <c r="AH139" s="657"/>
      <c r="AI139" s="658"/>
    </row>
    <row r="140" spans="9:35" ht="20.100000000000001" customHeight="1">
      <c r="I140" s="646"/>
      <c r="J140" s="656"/>
      <c r="K140" s="657"/>
      <c r="L140" s="657"/>
      <c r="M140" s="657"/>
      <c r="N140" s="657"/>
      <c r="O140" s="657"/>
      <c r="P140" s="657"/>
      <c r="Q140" s="657"/>
      <c r="R140" s="657"/>
      <c r="S140" s="657"/>
      <c r="T140" s="657"/>
      <c r="U140" s="657"/>
      <c r="V140" s="657"/>
      <c r="W140" s="657"/>
      <c r="X140" s="657"/>
      <c r="Y140" s="657"/>
      <c r="Z140" s="657"/>
      <c r="AA140" s="657"/>
      <c r="AB140" s="657"/>
      <c r="AC140" s="657"/>
      <c r="AD140" s="657"/>
      <c r="AE140" s="657"/>
      <c r="AF140" s="657"/>
      <c r="AG140" s="657"/>
      <c r="AH140" s="657"/>
      <c r="AI140" s="658"/>
    </row>
    <row r="141" spans="9:35" ht="20.100000000000001" customHeight="1">
      <c r="I141" s="646"/>
      <c r="J141" s="656"/>
      <c r="K141" s="657"/>
      <c r="L141" s="657"/>
      <c r="M141" s="657"/>
      <c r="N141" s="657"/>
      <c r="O141" s="657"/>
      <c r="P141" s="657"/>
      <c r="Q141" s="657"/>
      <c r="R141" s="657"/>
      <c r="S141" s="657"/>
      <c r="T141" s="657"/>
      <c r="U141" s="657"/>
      <c r="V141" s="657"/>
      <c r="W141" s="657"/>
      <c r="X141" s="657"/>
      <c r="Y141" s="657"/>
      <c r="Z141" s="657"/>
      <c r="AA141" s="657"/>
      <c r="AB141" s="657"/>
      <c r="AC141" s="657"/>
      <c r="AD141" s="657"/>
      <c r="AE141" s="657"/>
      <c r="AF141" s="657"/>
      <c r="AG141" s="657"/>
      <c r="AH141" s="657"/>
      <c r="AI141" s="658"/>
    </row>
    <row r="142" spans="9:35" ht="20.100000000000001" customHeight="1">
      <c r="I142" s="646"/>
      <c r="J142" s="656"/>
      <c r="K142" s="657"/>
      <c r="L142" s="657"/>
      <c r="M142" s="657"/>
      <c r="N142" s="657"/>
      <c r="O142" s="657"/>
      <c r="P142" s="657"/>
      <c r="Q142" s="657"/>
      <c r="R142" s="657"/>
      <c r="S142" s="657"/>
      <c r="T142" s="657"/>
      <c r="U142" s="657"/>
      <c r="V142" s="657"/>
      <c r="W142" s="657"/>
      <c r="X142" s="657"/>
      <c r="Y142" s="657"/>
      <c r="Z142" s="657"/>
      <c r="AA142" s="657"/>
      <c r="AB142" s="657"/>
      <c r="AC142" s="657"/>
      <c r="AD142" s="657"/>
      <c r="AE142" s="657"/>
      <c r="AF142" s="657"/>
      <c r="AG142" s="657"/>
      <c r="AH142" s="657"/>
      <c r="AI142" s="658"/>
    </row>
    <row r="143" spans="9:35" ht="20.100000000000001" customHeight="1">
      <c r="I143" s="647"/>
      <c r="J143" s="668" t="s">
        <v>177</v>
      </c>
      <c r="K143" s="669"/>
      <c r="L143" s="669"/>
      <c r="M143" s="669"/>
      <c r="N143" s="669"/>
      <c r="O143" s="669"/>
      <c r="P143" s="669"/>
      <c r="Q143" s="669"/>
      <c r="R143" s="669"/>
      <c r="S143" s="669"/>
      <c r="T143" s="669"/>
      <c r="U143" s="669"/>
      <c r="V143" s="669"/>
      <c r="W143" s="669"/>
      <c r="X143" s="669"/>
      <c r="Y143" s="669"/>
      <c r="Z143" s="669"/>
      <c r="AA143" s="669"/>
      <c r="AB143" s="669"/>
      <c r="AC143" s="669"/>
      <c r="AD143" s="669"/>
      <c r="AE143" s="669"/>
      <c r="AF143" s="669"/>
      <c r="AG143" s="669"/>
      <c r="AH143" s="669"/>
      <c r="AI143" s="670"/>
    </row>
    <row r="144" spans="9:35" ht="20.100000000000001" customHeight="1">
      <c r="I144" s="642" t="s">
        <v>125</v>
      </c>
      <c r="J144" s="659">
        <f>$G$7</f>
        <v>0</v>
      </c>
      <c r="K144" s="660"/>
      <c r="L144" s="660"/>
      <c r="M144" s="660"/>
      <c r="N144" s="660"/>
      <c r="O144" s="660"/>
      <c r="P144" s="660"/>
      <c r="Q144" s="660"/>
      <c r="R144" s="660"/>
      <c r="S144" s="660"/>
      <c r="T144" s="660"/>
      <c r="U144" s="660"/>
      <c r="V144" s="660"/>
      <c r="W144" s="660"/>
      <c r="X144" s="660"/>
      <c r="Y144" s="660"/>
      <c r="Z144" s="660"/>
      <c r="AA144" s="660"/>
      <c r="AB144" s="660"/>
      <c r="AC144" s="660"/>
      <c r="AD144" s="660"/>
      <c r="AE144" s="660"/>
      <c r="AF144" s="660"/>
      <c r="AG144" s="660"/>
      <c r="AH144" s="660"/>
      <c r="AI144" s="661"/>
    </row>
    <row r="145" spans="9:35" ht="20.100000000000001" customHeight="1">
      <c r="I145" s="643"/>
      <c r="J145" s="656"/>
      <c r="K145" s="657"/>
      <c r="L145" s="657"/>
      <c r="M145" s="657"/>
      <c r="N145" s="657"/>
      <c r="O145" s="657"/>
      <c r="P145" s="657"/>
      <c r="Q145" s="657"/>
      <c r="R145" s="657"/>
      <c r="S145" s="657"/>
      <c r="T145" s="657"/>
      <c r="U145" s="657"/>
      <c r="V145" s="657"/>
      <c r="W145" s="657"/>
      <c r="X145" s="657"/>
      <c r="Y145" s="657"/>
      <c r="Z145" s="657"/>
      <c r="AA145" s="657"/>
      <c r="AB145" s="657"/>
      <c r="AC145" s="657"/>
      <c r="AD145" s="657"/>
      <c r="AE145" s="657"/>
      <c r="AF145" s="657"/>
      <c r="AG145" s="657"/>
      <c r="AH145" s="657"/>
      <c r="AI145" s="658"/>
    </row>
    <row r="146" spans="9:35" ht="20.100000000000001" customHeight="1">
      <c r="I146" s="643"/>
      <c r="J146" s="656"/>
      <c r="K146" s="657"/>
      <c r="L146" s="657"/>
      <c r="M146" s="657"/>
      <c r="N146" s="657"/>
      <c r="O146" s="657"/>
      <c r="P146" s="657"/>
      <c r="Q146" s="657"/>
      <c r="R146" s="657"/>
      <c r="S146" s="657"/>
      <c r="T146" s="657"/>
      <c r="U146" s="657"/>
      <c r="V146" s="657"/>
      <c r="W146" s="657"/>
      <c r="X146" s="657"/>
      <c r="Y146" s="657"/>
      <c r="Z146" s="657"/>
      <c r="AA146" s="657"/>
      <c r="AB146" s="657"/>
      <c r="AC146" s="657"/>
      <c r="AD146" s="657"/>
      <c r="AE146" s="657"/>
      <c r="AF146" s="657"/>
      <c r="AG146" s="657"/>
      <c r="AH146" s="657"/>
      <c r="AI146" s="658"/>
    </row>
    <row r="147" spans="9:35" ht="20.100000000000001" customHeight="1">
      <c r="I147" s="643"/>
      <c r="J147" s="656"/>
      <c r="K147" s="657"/>
      <c r="L147" s="657"/>
      <c r="M147" s="657"/>
      <c r="N147" s="657"/>
      <c r="O147" s="657"/>
      <c r="P147" s="657"/>
      <c r="Q147" s="657"/>
      <c r="R147" s="657"/>
      <c r="S147" s="657"/>
      <c r="T147" s="657"/>
      <c r="U147" s="657"/>
      <c r="V147" s="657"/>
      <c r="W147" s="657"/>
      <c r="X147" s="657"/>
      <c r="Y147" s="657"/>
      <c r="Z147" s="657"/>
      <c r="AA147" s="657"/>
      <c r="AB147" s="657"/>
      <c r="AC147" s="657"/>
      <c r="AD147" s="657"/>
      <c r="AE147" s="657"/>
      <c r="AF147" s="657"/>
      <c r="AG147" s="657"/>
      <c r="AH147" s="657"/>
      <c r="AI147" s="658"/>
    </row>
    <row r="148" spans="9:35" ht="20.100000000000001" customHeight="1">
      <c r="I148" s="643"/>
      <c r="J148" s="656"/>
      <c r="K148" s="657"/>
      <c r="L148" s="657"/>
      <c r="M148" s="657"/>
      <c r="N148" s="657"/>
      <c r="O148" s="657"/>
      <c r="P148" s="657"/>
      <c r="Q148" s="657"/>
      <c r="R148" s="657"/>
      <c r="S148" s="657"/>
      <c r="T148" s="657"/>
      <c r="U148" s="657"/>
      <c r="V148" s="657"/>
      <c r="W148" s="657"/>
      <c r="X148" s="657"/>
      <c r="Y148" s="657"/>
      <c r="Z148" s="657"/>
      <c r="AA148" s="657"/>
      <c r="AB148" s="657"/>
      <c r="AC148" s="657"/>
      <c r="AD148" s="657"/>
      <c r="AE148" s="657"/>
      <c r="AF148" s="657"/>
      <c r="AG148" s="657"/>
      <c r="AH148" s="657"/>
      <c r="AI148" s="658"/>
    </row>
    <row r="149" spans="9:35" ht="20.100000000000001" customHeight="1">
      <c r="I149" s="643"/>
      <c r="J149" s="656"/>
      <c r="K149" s="657"/>
      <c r="L149" s="657"/>
      <c r="M149" s="657"/>
      <c r="N149" s="657"/>
      <c r="O149" s="657"/>
      <c r="P149" s="657"/>
      <c r="Q149" s="657"/>
      <c r="R149" s="657"/>
      <c r="S149" s="657"/>
      <c r="T149" s="657"/>
      <c r="U149" s="657"/>
      <c r="V149" s="657"/>
      <c r="W149" s="657"/>
      <c r="X149" s="657"/>
      <c r="Y149" s="657"/>
      <c r="Z149" s="657"/>
      <c r="AA149" s="657"/>
      <c r="AB149" s="657"/>
      <c r="AC149" s="657"/>
      <c r="AD149" s="657"/>
      <c r="AE149" s="657"/>
      <c r="AF149" s="657"/>
      <c r="AG149" s="657"/>
      <c r="AH149" s="657"/>
      <c r="AI149" s="658"/>
    </row>
    <row r="150" spans="9:35" ht="20.100000000000001" customHeight="1">
      <c r="I150" s="643"/>
      <c r="J150" s="656"/>
      <c r="K150" s="657"/>
      <c r="L150" s="657"/>
      <c r="M150" s="657"/>
      <c r="N150" s="657"/>
      <c r="O150" s="657"/>
      <c r="P150" s="657"/>
      <c r="Q150" s="657"/>
      <c r="R150" s="657"/>
      <c r="S150" s="657"/>
      <c r="T150" s="657"/>
      <c r="U150" s="657"/>
      <c r="V150" s="657"/>
      <c r="W150" s="657"/>
      <c r="X150" s="657"/>
      <c r="Y150" s="657"/>
      <c r="Z150" s="657"/>
      <c r="AA150" s="657"/>
      <c r="AB150" s="657"/>
      <c r="AC150" s="657"/>
      <c r="AD150" s="657"/>
      <c r="AE150" s="657"/>
      <c r="AF150" s="657"/>
      <c r="AG150" s="657"/>
      <c r="AH150" s="657"/>
      <c r="AI150" s="658"/>
    </row>
    <row r="151" spans="9:35" ht="20.100000000000001" customHeight="1">
      <c r="I151" s="643"/>
      <c r="J151" s="656"/>
      <c r="K151" s="657"/>
      <c r="L151" s="657"/>
      <c r="M151" s="657"/>
      <c r="N151" s="657"/>
      <c r="O151" s="657"/>
      <c r="P151" s="657"/>
      <c r="Q151" s="657"/>
      <c r="R151" s="657"/>
      <c r="S151" s="657"/>
      <c r="T151" s="657"/>
      <c r="U151" s="657"/>
      <c r="V151" s="657"/>
      <c r="W151" s="657"/>
      <c r="X151" s="657"/>
      <c r="Y151" s="657"/>
      <c r="Z151" s="657"/>
      <c r="AA151" s="657"/>
      <c r="AB151" s="657"/>
      <c r="AC151" s="657"/>
      <c r="AD151" s="657"/>
      <c r="AE151" s="657"/>
      <c r="AF151" s="657"/>
      <c r="AG151" s="657"/>
      <c r="AH151" s="657"/>
      <c r="AI151" s="658"/>
    </row>
    <row r="152" spans="9:35" ht="20.100000000000001" customHeight="1">
      <c r="I152" s="644"/>
      <c r="J152" s="662" t="s">
        <v>178</v>
      </c>
      <c r="K152" s="663"/>
      <c r="L152" s="663"/>
      <c r="M152" s="663"/>
      <c r="N152" s="663"/>
      <c r="O152" s="663"/>
      <c r="P152" s="663"/>
      <c r="Q152" s="663"/>
      <c r="R152" s="663"/>
      <c r="S152" s="663"/>
      <c r="T152" s="663"/>
      <c r="U152" s="663"/>
      <c r="V152" s="663"/>
      <c r="W152" s="663"/>
      <c r="X152" s="663"/>
      <c r="Y152" s="663"/>
      <c r="Z152" s="663"/>
      <c r="AA152" s="663"/>
      <c r="AB152" s="663"/>
      <c r="AC152" s="663"/>
      <c r="AD152" s="663"/>
      <c r="AE152" s="663"/>
      <c r="AF152" s="663"/>
      <c r="AG152" s="663"/>
      <c r="AH152" s="663"/>
      <c r="AI152" s="664"/>
    </row>
    <row r="153" spans="9:35" ht="20.100000000000001" customHeight="1">
      <c r="I153" s="204" t="s">
        <v>150</v>
      </c>
      <c r="J153" s="174" t="s">
        <v>301</v>
      </c>
      <c r="K153" s="175" t="s">
        <v>414</v>
      </c>
      <c r="L153" s="175" t="s">
        <v>417</v>
      </c>
      <c r="M153" s="200" t="s">
        <v>419</v>
      </c>
      <c r="N153" s="175"/>
      <c r="O153" s="175"/>
      <c r="P153" s="175"/>
      <c r="Q153" s="175"/>
      <c r="R153" s="175"/>
      <c r="S153" s="175"/>
      <c r="T153" s="175"/>
      <c r="U153" s="175"/>
      <c r="V153" s="175"/>
      <c r="W153" s="175"/>
      <c r="X153" s="175"/>
      <c r="Y153" s="175"/>
      <c r="Z153" s="173"/>
      <c r="AA153" s="172"/>
      <c r="AB153" s="172"/>
      <c r="AC153" s="172"/>
      <c r="AD153" s="172"/>
      <c r="AE153" s="172"/>
      <c r="AF153" s="172"/>
      <c r="AG153" s="172"/>
      <c r="AH153" s="172"/>
      <c r="AI153" s="178"/>
    </row>
    <row r="154" spans="9:35" ht="20.100000000000001" customHeight="1" thickBot="1">
      <c r="I154" s="203" t="s">
        <v>173</v>
      </c>
      <c r="J154" s="179" t="s">
        <v>301</v>
      </c>
      <c r="K154" s="180" t="s">
        <v>414</v>
      </c>
      <c r="L154" s="180" t="s">
        <v>417</v>
      </c>
      <c r="M154" s="201" t="s">
        <v>419</v>
      </c>
      <c r="N154" s="180"/>
      <c r="O154" s="180"/>
      <c r="P154" s="180"/>
      <c r="Q154" s="180"/>
      <c r="R154" s="202"/>
      <c r="S154" s="180"/>
      <c r="T154" s="180"/>
      <c r="U154" s="202" t="s">
        <v>415</v>
      </c>
      <c r="V154" s="180"/>
      <c r="W154" s="180"/>
      <c r="X154" s="180"/>
      <c r="Y154" s="180"/>
      <c r="Z154" s="181"/>
      <c r="AA154" s="182"/>
      <c r="AB154" s="182"/>
      <c r="AC154" s="183"/>
      <c r="AD154" s="185"/>
      <c r="AE154" s="183"/>
      <c r="AF154" s="183"/>
      <c r="AG154" s="183"/>
      <c r="AH154" s="183"/>
      <c r="AI154" s="184"/>
    </row>
    <row r="155" spans="9:35" ht="20.100000000000001" customHeight="1">
      <c r="I155" s="16"/>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row>
    <row r="156" spans="9:35" ht="20.100000000000001" customHeight="1" thickBot="1">
      <c r="I156" s="14" t="s">
        <v>140</v>
      </c>
    </row>
    <row r="157" spans="9:35" ht="20.100000000000001" customHeight="1">
      <c r="I157" s="188" t="s">
        <v>141</v>
      </c>
      <c r="J157" s="189">
        <v>4</v>
      </c>
      <c r="K157" s="190" t="s">
        <v>416</v>
      </c>
      <c r="L157" s="189">
        <v>5</v>
      </c>
      <c r="M157" s="190" t="s">
        <v>416</v>
      </c>
      <c r="N157" s="189">
        <v>6</v>
      </c>
      <c r="O157" s="190" t="s">
        <v>416</v>
      </c>
      <c r="P157" s="189">
        <v>7</v>
      </c>
      <c r="Q157" s="190" t="s">
        <v>416</v>
      </c>
      <c r="R157" s="189">
        <v>8</v>
      </c>
      <c r="S157" s="190" t="s">
        <v>416</v>
      </c>
      <c r="T157" s="189">
        <v>9</v>
      </c>
      <c r="U157" s="190" t="s">
        <v>416</v>
      </c>
      <c r="V157" s="189">
        <v>10</v>
      </c>
      <c r="W157" s="190" t="s">
        <v>416</v>
      </c>
      <c r="X157" s="189">
        <v>11</v>
      </c>
      <c r="Y157" s="190" t="s">
        <v>416</v>
      </c>
      <c r="Z157" s="189">
        <v>12</v>
      </c>
      <c r="AA157" s="190" t="s">
        <v>416</v>
      </c>
      <c r="AB157" s="189">
        <v>1</v>
      </c>
      <c r="AC157" s="190" t="s">
        <v>416</v>
      </c>
      <c r="AD157" s="189">
        <v>2</v>
      </c>
      <c r="AE157" s="190" t="s">
        <v>416</v>
      </c>
      <c r="AF157" s="189">
        <v>2</v>
      </c>
      <c r="AG157" s="190" t="s">
        <v>416</v>
      </c>
      <c r="AH157" s="640" t="s">
        <v>93</v>
      </c>
      <c r="AI157" s="641"/>
    </row>
    <row r="158" spans="9:35" ht="20.100000000000001" customHeight="1">
      <c r="I158" s="191" t="s">
        <v>139</v>
      </c>
      <c r="J158" s="17">
        <f>G10</f>
        <v>0</v>
      </c>
      <c r="K158" s="186" t="s">
        <v>16</v>
      </c>
      <c r="L158" s="17">
        <f>G13</f>
        <v>0</v>
      </c>
      <c r="M158" s="186" t="s">
        <v>16</v>
      </c>
      <c r="N158" s="17">
        <f>G16</f>
        <v>0</v>
      </c>
      <c r="O158" s="186" t="s">
        <v>16</v>
      </c>
      <c r="P158" s="17">
        <f>G19</f>
        <v>0</v>
      </c>
      <c r="Q158" s="186" t="s">
        <v>16</v>
      </c>
      <c r="R158" s="17">
        <f>G22</f>
        <v>0</v>
      </c>
      <c r="S158" s="186" t="s">
        <v>16</v>
      </c>
      <c r="T158" s="17">
        <f>G25</f>
        <v>0</v>
      </c>
      <c r="U158" s="186" t="s">
        <v>16</v>
      </c>
      <c r="V158" s="17">
        <f>G28</f>
        <v>0</v>
      </c>
      <c r="W158" s="186" t="s">
        <v>16</v>
      </c>
      <c r="X158" s="18">
        <f>G31</f>
        <v>0</v>
      </c>
      <c r="Y158" s="186" t="s">
        <v>16</v>
      </c>
      <c r="Z158" s="19">
        <f>G34</f>
        <v>0</v>
      </c>
      <c r="AA158" s="186" t="s">
        <v>16</v>
      </c>
      <c r="AB158" s="19">
        <f>G37</f>
        <v>0</v>
      </c>
      <c r="AC158" s="186" t="s">
        <v>16</v>
      </c>
      <c r="AD158" s="20">
        <f>G40</f>
        <v>0</v>
      </c>
      <c r="AE158" s="186" t="s">
        <v>16</v>
      </c>
      <c r="AF158" s="19">
        <f>G43</f>
        <v>0</v>
      </c>
      <c r="AG158" s="186" t="s">
        <v>16</v>
      </c>
      <c r="AH158" s="19">
        <f>G46</f>
        <v>0</v>
      </c>
      <c r="AI158" s="192" t="s">
        <v>16</v>
      </c>
    </row>
    <row r="159" spans="9:35" ht="20.100000000000001" customHeight="1">
      <c r="I159" s="193" t="s">
        <v>92</v>
      </c>
      <c r="J159" s="69">
        <f t="shared" ref="J159:J160" si="41">G11</f>
        <v>0</v>
      </c>
      <c r="K159" s="187" t="s">
        <v>94</v>
      </c>
      <c r="L159" s="69">
        <f t="shared" ref="L159:L160" si="42">G14</f>
        <v>0</v>
      </c>
      <c r="M159" s="187" t="s">
        <v>94</v>
      </c>
      <c r="N159" s="69">
        <f t="shared" ref="N159:N160" si="43">G17</f>
        <v>0</v>
      </c>
      <c r="O159" s="187" t="s">
        <v>94</v>
      </c>
      <c r="P159" s="69">
        <f t="shared" ref="P159:P160" si="44">G20</f>
        <v>0</v>
      </c>
      <c r="Q159" s="187" t="s">
        <v>94</v>
      </c>
      <c r="R159" s="69">
        <f t="shared" ref="R159:R160" si="45">G23</f>
        <v>0</v>
      </c>
      <c r="S159" s="187" t="s">
        <v>94</v>
      </c>
      <c r="T159" s="69">
        <f t="shared" ref="T159:T160" si="46">G26</f>
        <v>0</v>
      </c>
      <c r="U159" s="187" t="s">
        <v>94</v>
      </c>
      <c r="V159" s="69">
        <f t="shared" ref="V159:V160" si="47">G29</f>
        <v>0</v>
      </c>
      <c r="W159" s="187" t="s">
        <v>94</v>
      </c>
      <c r="X159" s="70">
        <f t="shared" ref="X159:X160" si="48">G32</f>
        <v>0</v>
      </c>
      <c r="Y159" s="187" t="s">
        <v>94</v>
      </c>
      <c r="Z159" s="70">
        <f t="shared" ref="Z159:Z160" si="49">G35</f>
        <v>0</v>
      </c>
      <c r="AA159" s="187" t="s">
        <v>94</v>
      </c>
      <c r="AB159" s="71">
        <f t="shared" ref="AB159:AB160" si="50">G38</f>
        <v>0</v>
      </c>
      <c r="AC159" s="187" t="s">
        <v>94</v>
      </c>
      <c r="AD159" s="70">
        <f t="shared" ref="AD159:AD160" si="51">G41</f>
        <v>0</v>
      </c>
      <c r="AE159" s="187" t="s">
        <v>94</v>
      </c>
      <c r="AF159" s="72">
        <f t="shared" ref="AF159:AF160" si="52">G44</f>
        <v>0</v>
      </c>
      <c r="AG159" s="187" t="s">
        <v>94</v>
      </c>
      <c r="AH159" s="72">
        <f t="shared" ref="AH159:AH160" si="53">G47</f>
        <v>0</v>
      </c>
      <c r="AI159" s="194" t="s">
        <v>94</v>
      </c>
    </row>
    <row r="160" spans="9:35" ht="20.100000000000001" customHeight="1" thickBot="1">
      <c r="I160" s="203" t="s">
        <v>162</v>
      </c>
      <c r="J160" s="195">
        <f t="shared" si="41"/>
        <v>0</v>
      </c>
      <c r="K160" s="196" t="s">
        <v>94</v>
      </c>
      <c r="L160" s="197">
        <f t="shared" si="42"/>
        <v>0</v>
      </c>
      <c r="M160" s="196" t="s">
        <v>94</v>
      </c>
      <c r="N160" s="197">
        <f t="shared" si="43"/>
        <v>0</v>
      </c>
      <c r="O160" s="196" t="s">
        <v>94</v>
      </c>
      <c r="P160" s="197">
        <f t="shared" si="44"/>
        <v>0</v>
      </c>
      <c r="Q160" s="196" t="s">
        <v>94</v>
      </c>
      <c r="R160" s="197">
        <f t="shared" si="45"/>
        <v>0</v>
      </c>
      <c r="S160" s="196" t="s">
        <v>94</v>
      </c>
      <c r="T160" s="197">
        <f t="shared" si="46"/>
        <v>0</v>
      </c>
      <c r="U160" s="196" t="s">
        <v>94</v>
      </c>
      <c r="V160" s="197">
        <f t="shared" si="47"/>
        <v>0</v>
      </c>
      <c r="W160" s="196" t="s">
        <v>94</v>
      </c>
      <c r="X160" s="197">
        <f t="shared" si="48"/>
        <v>0</v>
      </c>
      <c r="Y160" s="196" t="s">
        <v>94</v>
      </c>
      <c r="Z160" s="197">
        <f t="shared" si="49"/>
        <v>0</v>
      </c>
      <c r="AA160" s="196" t="s">
        <v>94</v>
      </c>
      <c r="AB160" s="197">
        <f t="shared" si="50"/>
        <v>0</v>
      </c>
      <c r="AC160" s="196" t="s">
        <v>94</v>
      </c>
      <c r="AD160" s="197">
        <f t="shared" si="51"/>
        <v>0</v>
      </c>
      <c r="AE160" s="196" t="s">
        <v>94</v>
      </c>
      <c r="AF160" s="198">
        <f t="shared" si="52"/>
        <v>0</v>
      </c>
      <c r="AG160" s="196" t="s">
        <v>94</v>
      </c>
      <c r="AH160" s="198">
        <f t="shared" si="53"/>
        <v>0</v>
      </c>
      <c r="AI160" s="199" t="s">
        <v>94</v>
      </c>
    </row>
  </sheetData>
  <sheetProtection sheet="1" objects="1" scenarios="1"/>
  <protectedRanges>
    <protectedRange sqref="D5:G45" name="範囲1"/>
  </protectedRanges>
  <mergeCells count="65">
    <mergeCell ref="AH157:AI157"/>
    <mergeCell ref="I135:I143"/>
    <mergeCell ref="J135:AI142"/>
    <mergeCell ref="J143:AI143"/>
    <mergeCell ref="I144:I152"/>
    <mergeCell ref="J144:AI151"/>
    <mergeCell ref="J152:AI152"/>
    <mergeCell ref="AH117:AI117"/>
    <mergeCell ref="J125:AC125"/>
    <mergeCell ref="I126:I134"/>
    <mergeCell ref="J126:AI133"/>
    <mergeCell ref="J134:AI134"/>
    <mergeCell ref="I95:I103"/>
    <mergeCell ref="J95:AI102"/>
    <mergeCell ref="J103:AI103"/>
    <mergeCell ref="I104:I112"/>
    <mergeCell ref="J104:AI111"/>
    <mergeCell ref="J112:AI112"/>
    <mergeCell ref="AH77:AI77"/>
    <mergeCell ref="J85:AC85"/>
    <mergeCell ref="I86:I94"/>
    <mergeCell ref="J86:AI93"/>
    <mergeCell ref="J94:AI94"/>
    <mergeCell ref="J45:AC45"/>
    <mergeCell ref="I46:I54"/>
    <mergeCell ref="J46:AI53"/>
    <mergeCell ref="J54:AI54"/>
    <mergeCell ref="I55:I63"/>
    <mergeCell ref="J55:AI62"/>
    <mergeCell ref="J63:AI63"/>
    <mergeCell ref="I64:I72"/>
    <mergeCell ref="J64:AI71"/>
    <mergeCell ref="J72:AI72"/>
    <mergeCell ref="A3:B3"/>
    <mergeCell ref="A5:B5"/>
    <mergeCell ref="A4:B4"/>
    <mergeCell ref="A6:B6"/>
    <mergeCell ref="A7:B7"/>
    <mergeCell ref="A46:A48"/>
    <mergeCell ref="A25:A27"/>
    <mergeCell ref="A22:A24"/>
    <mergeCell ref="A31:A33"/>
    <mergeCell ref="A28:A30"/>
    <mergeCell ref="A37:A39"/>
    <mergeCell ref="A34:A36"/>
    <mergeCell ref="J5:AC5"/>
    <mergeCell ref="H9:H10"/>
    <mergeCell ref="AH37:AI37"/>
    <mergeCell ref="I24:I32"/>
    <mergeCell ref="I15:I23"/>
    <mergeCell ref="I6:I14"/>
    <mergeCell ref="J6:AI13"/>
    <mergeCell ref="J15:AI22"/>
    <mergeCell ref="J24:AI31"/>
    <mergeCell ref="J32:AI32"/>
    <mergeCell ref="J14:AI14"/>
    <mergeCell ref="J23:AI23"/>
    <mergeCell ref="A40:A42"/>
    <mergeCell ref="A43:A45"/>
    <mergeCell ref="A8:B8"/>
    <mergeCell ref="A9:B9"/>
    <mergeCell ref="A13:A15"/>
    <mergeCell ref="A10:A12"/>
    <mergeCell ref="A19:A21"/>
    <mergeCell ref="A16:A18"/>
  </mergeCells>
  <phoneticPr fontId="6"/>
  <conditionalFormatting sqref="J33">
    <cfRule type="expression" dxfId="44" priority="20">
      <formula>$D$8="有"</formula>
    </cfRule>
  </conditionalFormatting>
  <conditionalFormatting sqref="L33">
    <cfRule type="expression" dxfId="43" priority="19">
      <formula>$D$8="無"</formula>
    </cfRule>
  </conditionalFormatting>
  <conditionalFormatting sqref="J34">
    <cfRule type="expression" dxfId="42" priority="18">
      <formula>$D$9="有"</formula>
    </cfRule>
  </conditionalFormatting>
  <conditionalFormatting sqref="L34">
    <cfRule type="expression" dxfId="41" priority="17">
      <formula>$D$9="無"</formula>
    </cfRule>
  </conditionalFormatting>
  <conditionalFormatting sqref="J73">
    <cfRule type="expression" dxfId="40" priority="16">
      <formula>$E$8="有"</formula>
    </cfRule>
  </conditionalFormatting>
  <conditionalFormatting sqref="L73">
    <cfRule type="expression" dxfId="39" priority="15">
      <formula>$E$8="無"</formula>
    </cfRule>
  </conditionalFormatting>
  <conditionalFormatting sqref="J74">
    <cfRule type="expression" dxfId="38" priority="14">
      <formula>$E$9="有"</formula>
    </cfRule>
  </conditionalFormatting>
  <conditionalFormatting sqref="L74">
    <cfRule type="expression" dxfId="37" priority="13">
      <formula>$E$9="無"</formula>
    </cfRule>
  </conditionalFormatting>
  <conditionalFormatting sqref="J113">
    <cfRule type="expression" dxfId="36" priority="12">
      <formula>$F$8="有"</formula>
    </cfRule>
  </conditionalFormatting>
  <conditionalFormatting sqref="L113">
    <cfRule type="expression" dxfId="35" priority="11">
      <formula>$F$8="無"</formula>
    </cfRule>
  </conditionalFormatting>
  <conditionalFormatting sqref="J114">
    <cfRule type="expression" dxfId="34" priority="10">
      <formula>$F$9="有"</formula>
    </cfRule>
  </conditionalFormatting>
  <conditionalFormatting sqref="L114">
    <cfRule type="expression" dxfId="33" priority="9">
      <formula>$F$9="無"</formula>
    </cfRule>
  </conditionalFormatting>
  <conditionalFormatting sqref="J153">
    <cfRule type="expression" dxfId="32" priority="8">
      <formula>$G$8="有"</formula>
    </cfRule>
  </conditionalFormatting>
  <conditionalFormatting sqref="L153">
    <cfRule type="expression" dxfId="31" priority="7">
      <formula>$G$8="無"</formula>
    </cfRule>
  </conditionalFormatting>
  <conditionalFormatting sqref="J154">
    <cfRule type="expression" dxfId="30" priority="6">
      <formula>$G$9="有"</formula>
    </cfRule>
  </conditionalFormatting>
  <conditionalFormatting sqref="L154">
    <cfRule type="expression" dxfId="29" priority="5">
      <formula>$G$9="無"</formula>
    </cfRule>
  </conditionalFormatting>
  <conditionalFormatting sqref="D5:D45">
    <cfRule type="expression" dxfId="28" priority="4">
      <formula>$D$4&lt;&gt;""</formula>
    </cfRule>
  </conditionalFormatting>
  <conditionalFormatting sqref="E5:E45">
    <cfRule type="expression" dxfId="27" priority="3">
      <formula>$E$4&lt;&gt;""</formula>
    </cfRule>
  </conditionalFormatting>
  <conditionalFormatting sqref="F5:F45">
    <cfRule type="expression" dxfId="26" priority="2">
      <formula>$F$4&lt;&gt;""</formula>
    </cfRule>
  </conditionalFormatting>
  <conditionalFormatting sqref="G5:G45">
    <cfRule type="expression" dxfId="25" priority="1">
      <formula>$G$4&lt;&gt;""</formula>
    </cfRule>
  </conditionalFormatting>
  <dataValidations count="1">
    <dataValidation type="list" allowBlank="1" showInputMessage="1" showErrorMessage="1" sqref="D8:G9">
      <formula1>"有,無"</formula1>
    </dataValidation>
  </dataValidations>
  <pageMargins left="0.25" right="0.25"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79998168889431442"/>
  </sheetPr>
  <dimension ref="A1:AI160"/>
  <sheetViews>
    <sheetView showZeros="0" zoomScaleNormal="100" workbookViewId="0"/>
  </sheetViews>
  <sheetFormatPr defaultRowHeight="20.100000000000001" customHeight="1"/>
  <cols>
    <col min="1" max="1" width="3.375" customWidth="1"/>
    <col min="2" max="2" width="14" bestFit="1" customWidth="1"/>
    <col min="3" max="3" width="14" customWidth="1"/>
    <col min="4" max="7" width="16.875" customWidth="1"/>
    <col min="8" max="8" width="16.125" customWidth="1"/>
    <col min="9" max="9" width="14" style="9" customWidth="1"/>
    <col min="10" max="10" width="3.625" style="9" customWidth="1"/>
    <col min="11" max="11" width="3" style="9" customWidth="1"/>
    <col min="12" max="12" width="3.625" style="9" customWidth="1"/>
    <col min="13" max="13" width="3" style="9" customWidth="1"/>
    <col min="14" max="14" width="3.625" style="9" customWidth="1"/>
    <col min="15" max="15" width="3" style="9" customWidth="1"/>
    <col min="16" max="16" width="3.625" style="9" customWidth="1"/>
    <col min="17" max="17" width="3" style="9" customWidth="1"/>
    <col min="18" max="18" width="3.625" style="9" customWidth="1"/>
    <col min="19" max="19" width="3" style="9" customWidth="1"/>
    <col min="20" max="20" width="3.625" style="9" customWidth="1"/>
    <col min="21" max="21" width="3" style="9" customWidth="1"/>
    <col min="22" max="22" width="3.625" style="9" customWidth="1"/>
    <col min="23" max="23" width="3" style="9" customWidth="1"/>
    <col min="24" max="24" width="3.625" style="9" customWidth="1"/>
    <col min="25" max="25" width="3" style="9" customWidth="1"/>
    <col min="26" max="26" width="3.625" style="9" customWidth="1"/>
    <col min="27" max="27" width="3" style="9" customWidth="1"/>
    <col min="28" max="28" width="3.625" style="9" customWidth="1"/>
    <col min="29" max="29" width="3" style="9" customWidth="1"/>
    <col min="30" max="30" width="3.625" style="9" customWidth="1"/>
    <col min="31" max="31" width="3" style="9" customWidth="1"/>
    <col min="32" max="32" width="3.625" style="9" customWidth="1"/>
    <col min="33" max="33" width="3" style="9" customWidth="1"/>
    <col min="34" max="34" width="3.625" style="9" customWidth="1"/>
    <col min="35" max="35" width="3" style="9" customWidth="1"/>
  </cols>
  <sheetData>
    <row r="1" spans="1:35" ht="20.100000000000001" customHeight="1">
      <c r="A1" s="106" t="s">
        <v>355</v>
      </c>
      <c r="B1" s="117"/>
      <c r="C1" s="117"/>
      <c r="D1" s="118"/>
      <c r="E1" s="118"/>
      <c r="F1" s="118"/>
      <c r="G1" s="118"/>
      <c r="H1" s="110"/>
      <c r="I1" s="9" t="s">
        <v>95</v>
      </c>
    </row>
    <row r="2" spans="1:35" ht="20.100000000000001" customHeight="1" thickBot="1">
      <c r="A2" s="123" t="s">
        <v>383</v>
      </c>
      <c r="B2" s="117"/>
      <c r="C2" s="117"/>
      <c r="D2" s="118"/>
      <c r="E2" s="118"/>
      <c r="F2" s="118"/>
      <c r="G2" s="118"/>
      <c r="H2" s="110"/>
      <c r="I2" s="84" t="s">
        <v>61</v>
      </c>
      <c r="J2" s="85"/>
      <c r="K2" s="85"/>
      <c r="L2" s="85"/>
      <c r="M2" s="85"/>
      <c r="N2" s="85"/>
      <c r="O2" s="85"/>
      <c r="P2" s="85"/>
      <c r="Q2" s="85"/>
      <c r="R2" s="85"/>
      <c r="S2" s="85"/>
      <c r="T2" s="85"/>
      <c r="U2" s="85"/>
      <c r="V2" s="85"/>
      <c r="W2" s="85"/>
      <c r="X2" s="85"/>
      <c r="Y2" s="85"/>
      <c r="Z2" s="85"/>
      <c r="AA2" s="85"/>
      <c r="AB2" s="85"/>
      <c r="AC2" s="85"/>
      <c r="AD2" s="85"/>
      <c r="AE2" s="85"/>
    </row>
    <row r="3" spans="1:35" ht="20.100000000000001" customHeight="1">
      <c r="A3" s="671"/>
      <c r="B3" s="672"/>
      <c r="C3" s="414" t="s">
        <v>507</v>
      </c>
      <c r="D3" s="409">
        <v>1</v>
      </c>
      <c r="E3" s="409">
        <v>2</v>
      </c>
      <c r="F3" s="409">
        <v>3</v>
      </c>
      <c r="G3" s="164">
        <v>4</v>
      </c>
      <c r="I3" s="84" t="s">
        <v>252</v>
      </c>
      <c r="J3" s="85"/>
      <c r="K3" s="85"/>
      <c r="L3" s="85"/>
      <c r="M3" s="85"/>
      <c r="N3" s="85"/>
      <c r="O3" s="85"/>
      <c r="P3" s="85"/>
      <c r="Q3" s="85"/>
      <c r="R3" s="85"/>
      <c r="S3" s="85"/>
      <c r="T3" s="85"/>
      <c r="U3" s="85"/>
      <c r="V3" s="85"/>
      <c r="W3" s="85"/>
      <c r="X3" s="85"/>
      <c r="Y3" s="85"/>
      <c r="Z3" s="85"/>
      <c r="AA3" s="85"/>
      <c r="AB3" s="85"/>
      <c r="AC3" s="85"/>
      <c r="AD3" s="85"/>
      <c r="AE3" s="85"/>
    </row>
    <row r="4" spans="1:35" ht="20.100000000000001" customHeight="1" thickBot="1">
      <c r="A4" s="675" t="s">
        <v>59</v>
      </c>
      <c r="B4" s="676"/>
      <c r="C4" s="386" t="s">
        <v>526</v>
      </c>
      <c r="D4" s="415" t="str">
        <f>IF(様式１!E4="","",様式１!E4)</f>
        <v/>
      </c>
      <c r="E4" s="415" t="str">
        <f>IF(様式１!F4="","",様式１!F4)</f>
        <v/>
      </c>
      <c r="F4" s="415" t="str">
        <f>IF(様式１!G4="","",様式１!G4)</f>
        <v/>
      </c>
      <c r="G4" s="169" t="str">
        <f>IF(様式１!H4="","",様式１!H4)</f>
        <v/>
      </c>
      <c r="J4" s="6"/>
      <c r="K4" s="6"/>
      <c r="L4" s="6"/>
      <c r="M4" s="6"/>
      <c r="N4" s="6"/>
      <c r="O4" s="6"/>
      <c r="P4" s="6"/>
      <c r="Q4" s="6"/>
      <c r="R4" s="6"/>
      <c r="S4" s="6"/>
      <c r="T4" s="6"/>
      <c r="U4" s="6"/>
      <c r="V4" s="6"/>
      <c r="W4" s="6"/>
      <c r="X4" s="6"/>
      <c r="Y4" s="6"/>
      <c r="Z4" s="6"/>
      <c r="AA4" s="6"/>
      <c r="AB4" s="6"/>
      <c r="AC4" s="6"/>
      <c r="AD4" s="6"/>
      <c r="AE4" s="6"/>
      <c r="AF4" s="6"/>
      <c r="AG4" s="6"/>
      <c r="AH4" s="6"/>
      <c r="AI4" s="6"/>
    </row>
    <row r="5" spans="1:35" ht="20.100000000000001" customHeight="1">
      <c r="A5" s="673" t="s">
        <v>324</v>
      </c>
      <c r="B5" s="674"/>
      <c r="C5" s="387" t="s">
        <v>532</v>
      </c>
      <c r="D5" s="395"/>
      <c r="E5" s="395"/>
      <c r="F5" s="395"/>
      <c r="G5" s="396"/>
      <c r="I5" s="176" t="s">
        <v>59</v>
      </c>
      <c r="J5" s="681" t="str">
        <f>$D$4</f>
        <v/>
      </c>
      <c r="K5" s="682"/>
      <c r="L5" s="682"/>
      <c r="M5" s="682"/>
      <c r="N5" s="682"/>
      <c r="O5" s="682"/>
      <c r="P5" s="682"/>
      <c r="Q5" s="682"/>
      <c r="R5" s="682"/>
      <c r="S5" s="682"/>
      <c r="T5" s="682"/>
      <c r="U5" s="682"/>
      <c r="V5" s="682"/>
      <c r="W5" s="682"/>
      <c r="X5" s="682"/>
      <c r="Y5" s="682"/>
      <c r="Z5" s="682"/>
      <c r="AA5" s="682"/>
      <c r="AB5" s="682"/>
      <c r="AC5" s="683"/>
      <c r="AD5" s="455" t="s">
        <v>551</v>
      </c>
      <c r="AE5" s="205"/>
      <c r="AF5" s="205"/>
      <c r="AG5" s="205" t="s">
        <v>412</v>
      </c>
      <c r="AH5" s="205"/>
      <c r="AI5" s="177"/>
    </row>
    <row r="6" spans="1:35" ht="20.100000000000001" customHeight="1">
      <c r="A6" s="677" t="s">
        <v>91</v>
      </c>
      <c r="B6" s="678"/>
      <c r="C6" s="388" t="s">
        <v>533</v>
      </c>
      <c r="D6" s="397"/>
      <c r="E6" s="397"/>
      <c r="F6" s="397"/>
      <c r="G6" s="398"/>
      <c r="I6" s="642" t="s">
        <v>151</v>
      </c>
      <c r="J6" s="648">
        <f>$D$5</f>
        <v>0</v>
      </c>
      <c r="K6" s="649"/>
      <c r="L6" s="649"/>
      <c r="M6" s="649"/>
      <c r="N6" s="649"/>
      <c r="O6" s="649"/>
      <c r="P6" s="649"/>
      <c r="Q6" s="649"/>
      <c r="R6" s="649"/>
      <c r="S6" s="649"/>
      <c r="T6" s="649"/>
      <c r="U6" s="649"/>
      <c r="V6" s="649"/>
      <c r="W6" s="649"/>
      <c r="X6" s="649"/>
      <c r="Y6" s="649"/>
      <c r="Z6" s="649"/>
      <c r="AA6" s="649"/>
      <c r="AB6" s="649"/>
      <c r="AC6" s="649"/>
      <c r="AD6" s="649"/>
      <c r="AE6" s="649"/>
      <c r="AF6" s="649"/>
      <c r="AG6" s="649"/>
      <c r="AH6" s="649"/>
      <c r="AI6" s="650"/>
    </row>
    <row r="7" spans="1:35" ht="20.100000000000001" customHeight="1">
      <c r="A7" s="478" t="s">
        <v>325</v>
      </c>
      <c r="B7" s="479"/>
      <c r="C7" s="410" t="s">
        <v>534</v>
      </c>
      <c r="D7" s="399"/>
      <c r="E7" s="399"/>
      <c r="F7" s="399"/>
      <c r="G7" s="400"/>
      <c r="I7" s="643"/>
      <c r="J7" s="651"/>
      <c r="K7" s="652"/>
      <c r="L7" s="652"/>
      <c r="M7" s="652"/>
      <c r="N7" s="652"/>
      <c r="O7" s="652"/>
      <c r="P7" s="652"/>
      <c r="Q7" s="652"/>
      <c r="R7" s="652"/>
      <c r="S7" s="652"/>
      <c r="T7" s="652"/>
      <c r="U7" s="652"/>
      <c r="V7" s="652"/>
      <c r="W7" s="652"/>
      <c r="X7" s="652"/>
      <c r="Y7" s="652"/>
      <c r="Z7" s="652"/>
      <c r="AA7" s="652"/>
      <c r="AB7" s="652"/>
      <c r="AC7" s="652"/>
      <c r="AD7" s="652"/>
      <c r="AE7" s="652"/>
      <c r="AF7" s="652"/>
      <c r="AG7" s="652"/>
      <c r="AH7" s="652"/>
      <c r="AI7" s="653"/>
    </row>
    <row r="8" spans="1:35" ht="20.100000000000001" customHeight="1">
      <c r="A8" s="635" t="s">
        <v>326</v>
      </c>
      <c r="B8" s="636"/>
      <c r="C8" s="390" t="s">
        <v>525</v>
      </c>
      <c r="D8" s="413"/>
      <c r="E8" s="413"/>
      <c r="F8" s="413"/>
      <c r="G8" s="407"/>
      <c r="I8" s="643"/>
      <c r="J8" s="651"/>
      <c r="K8" s="652"/>
      <c r="L8" s="652"/>
      <c r="M8" s="652"/>
      <c r="N8" s="652"/>
      <c r="O8" s="652"/>
      <c r="P8" s="652"/>
      <c r="Q8" s="652"/>
      <c r="R8" s="652"/>
      <c r="S8" s="652"/>
      <c r="T8" s="652"/>
      <c r="U8" s="652"/>
      <c r="V8" s="652"/>
      <c r="W8" s="652"/>
      <c r="X8" s="652"/>
      <c r="Y8" s="652"/>
      <c r="Z8" s="652"/>
      <c r="AA8" s="652"/>
      <c r="AB8" s="652"/>
      <c r="AC8" s="652"/>
      <c r="AD8" s="652"/>
      <c r="AE8" s="652"/>
      <c r="AF8" s="652"/>
      <c r="AG8" s="652"/>
      <c r="AH8" s="652"/>
      <c r="AI8" s="653"/>
    </row>
    <row r="9" spans="1:35" ht="20.100000000000001" customHeight="1">
      <c r="A9" s="637" t="s">
        <v>327</v>
      </c>
      <c r="B9" s="638"/>
      <c r="C9" s="391" t="s">
        <v>302</v>
      </c>
      <c r="D9" s="439"/>
      <c r="E9" s="439"/>
      <c r="F9" s="439"/>
      <c r="G9" s="441"/>
      <c r="H9" s="639" t="str">
        <f>IF(OR(D9="有",E9="有",F9="有",G9="有"),"※マニュアル等をご提出ください","")</f>
        <v/>
      </c>
      <c r="I9" s="643"/>
      <c r="J9" s="651"/>
      <c r="K9" s="652"/>
      <c r="L9" s="652"/>
      <c r="M9" s="652"/>
      <c r="N9" s="652"/>
      <c r="O9" s="652"/>
      <c r="P9" s="652"/>
      <c r="Q9" s="652"/>
      <c r="R9" s="652"/>
      <c r="S9" s="652"/>
      <c r="T9" s="652"/>
      <c r="U9" s="652"/>
      <c r="V9" s="652"/>
      <c r="W9" s="652"/>
      <c r="X9" s="652"/>
      <c r="Y9" s="652"/>
      <c r="Z9" s="652"/>
      <c r="AA9" s="652"/>
      <c r="AB9" s="652"/>
      <c r="AC9" s="652"/>
      <c r="AD9" s="652"/>
      <c r="AE9" s="652"/>
      <c r="AF9" s="652"/>
      <c r="AG9" s="652"/>
      <c r="AH9" s="652"/>
      <c r="AI9" s="653"/>
    </row>
    <row r="10" spans="1:35" ht="20.100000000000001" customHeight="1">
      <c r="A10" s="627" t="s">
        <v>328</v>
      </c>
      <c r="B10" s="113" t="s">
        <v>139</v>
      </c>
      <c r="C10" s="391">
        <v>25</v>
      </c>
      <c r="D10" s="440"/>
      <c r="E10" s="440"/>
      <c r="F10" s="440"/>
      <c r="G10" s="442"/>
      <c r="H10" s="639"/>
      <c r="I10" s="643"/>
      <c r="J10" s="651"/>
      <c r="K10" s="652"/>
      <c r="L10" s="652"/>
      <c r="M10" s="652"/>
      <c r="N10" s="652"/>
      <c r="O10" s="652"/>
      <c r="P10" s="652"/>
      <c r="Q10" s="652"/>
      <c r="R10" s="652"/>
      <c r="S10" s="652"/>
      <c r="T10" s="652"/>
      <c r="U10" s="652"/>
      <c r="V10" s="652"/>
      <c r="W10" s="652"/>
      <c r="X10" s="652"/>
      <c r="Y10" s="652"/>
      <c r="Z10" s="652"/>
      <c r="AA10" s="652"/>
      <c r="AB10" s="652"/>
      <c r="AC10" s="652"/>
      <c r="AD10" s="652"/>
      <c r="AE10" s="652"/>
      <c r="AF10" s="652"/>
      <c r="AG10" s="652"/>
      <c r="AH10" s="652"/>
      <c r="AI10" s="653"/>
    </row>
    <row r="11" spans="1:35" ht="20.100000000000001" customHeight="1">
      <c r="A11" s="627"/>
      <c r="B11" s="411" t="s">
        <v>340</v>
      </c>
      <c r="C11" s="391">
        <v>105</v>
      </c>
      <c r="D11" s="440"/>
      <c r="E11" s="440"/>
      <c r="F11" s="440"/>
      <c r="G11" s="442"/>
      <c r="I11" s="643"/>
      <c r="J11" s="651"/>
      <c r="K11" s="652"/>
      <c r="L11" s="652"/>
      <c r="M11" s="652"/>
      <c r="N11" s="652"/>
      <c r="O11" s="652"/>
      <c r="P11" s="652"/>
      <c r="Q11" s="652"/>
      <c r="R11" s="652"/>
      <c r="S11" s="652"/>
      <c r="T11" s="652"/>
      <c r="U11" s="652"/>
      <c r="V11" s="652"/>
      <c r="W11" s="652"/>
      <c r="X11" s="652"/>
      <c r="Y11" s="652"/>
      <c r="Z11" s="652"/>
      <c r="AA11" s="652"/>
      <c r="AB11" s="652"/>
      <c r="AC11" s="652"/>
      <c r="AD11" s="652"/>
      <c r="AE11" s="652"/>
      <c r="AF11" s="652"/>
      <c r="AG11" s="652"/>
      <c r="AH11" s="652"/>
      <c r="AI11" s="653"/>
    </row>
    <row r="12" spans="1:35" ht="20.100000000000001" customHeight="1">
      <c r="A12" s="627"/>
      <c r="B12" s="412" t="s">
        <v>341</v>
      </c>
      <c r="C12" s="392">
        <v>99</v>
      </c>
      <c r="D12" s="440"/>
      <c r="E12" s="440"/>
      <c r="F12" s="440"/>
      <c r="G12" s="442"/>
      <c r="I12" s="643"/>
      <c r="J12" s="651"/>
      <c r="K12" s="652"/>
      <c r="L12" s="652"/>
      <c r="M12" s="652"/>
      <c r="N12" s="652"/>
      <c r="O12" s="652"/>
      <c r="P12" s="652"/>
      <c r="Q12" s="652"/>
      <c r="R12" s="652"/>
      <c r="S12" s="652"/>
      <c r="T12" s="652"/>
      <c r="U12" s="652"/>
      <c r="V12" s="652"/>
      <c r="W12" s="652"/>
      <c r="X12" s="652"/>
      <c r="Y12" s="652"/>
      <c r="Z12" s="652"/>
      <c r="AA12" s="652"/>
      <c r="AB12" s="652"/>
      <c r="AC12" s="652"/>
      <c r="AD12" s="652"/>
      <c r="AE12" s="652"/>
      <c r="AF12" s="652"/>
      <c r="AG12" s="652"/>
      <c r="AH12" s="652"/>
      <c r="AI12" s="653"/>
    </row>
    <row r="13" spans="1:35" ht="20.100000000000001" customHeight="1">
      <c r="A13" s="627" t="s">
        <v>329</v>
      </c>
      <c r="B13" s="113" t="s">
        <v>139</v>
      </c>
      <c r="C13" s="391">
        <v>24</v>
      </c>
      <c r="D13" s="440"/>
      <c r="E13" s="440"/>
      <c r="F13" s="440"/>
      <c r="G13" s="442"/>
      <c r="I13" s="643"/>
      <c r="J13" s="651"/>
      <c r="K13" s="652"/>
      <c r="L13" s="652"/>
      <c r="M13" s="652"/>
      <c r="N13" s="652"/>
      <c r="O13" s="652"/>
      <c r="P13" s="652"/>
      <c r="Q13" s="652"/>
      <c r="R13" s="652"/>
      <c r="S13" s="652"/>
      <c r="T13" s="652"/>
      <c r="U13" s="652"/>
      <c r="V13" s="652"/>
      <c r="W13" s="652"/>
      <c r="X13" s="652"/>
      <c r="Y13" s="652"/>
      <c r="Z13" s="652"/>
      <c r="AA13" s="652"/>
      <c r="AB13" s="652"/>
      <c r="AC13" s="652"/>
      <c r="AD13" s="652"/>
      <c r="AE13" s="652"/>
      <c r="AF13" s="652"/>
      <c r="AG13" s="652"/>
      <c r="AH13" s="652"/>
      <c r="AI13" s="653"/>
    </row>
    <row r="14" spans="1:35" ht="20.100000000000001" customHeight="1">
      <c r="A14" s="627"/>
      <c r="B14" s="411" t="s">
        <v>340</v>
      </c>
      <c r="C14" s="391">
        <v>100</v>
      </c>
      <c r="D14" s="440"/>
      <c r="E14" s="440"/>
      <c r="F14" s="440"/>
      <c r="G14" s="442"/>
      <c r="I14" s="644"/>
      <c r="J14" s="665" t="s">
        <v>163</v>
      </c>
      <c r="K14" s="666"/>
      <c r="L14" s="666"/>
      <c r="M14" s="666"/>
      <c r="N14" s="666"/>
      <c r="O14" s="666"/>
      <c r="P14" s="666"/>
      <c r="Q14" s="666"/>
      <c r="R14" s="666"/>
      <c r="S14" s="666"/>
      <c r="T14" s="666"/>
      <c r="U14" s="666"/>
      <c r="V14" s="666"/>
      <c r="W14" s="666"/>
      <c r="X14" s="666"/>
      <c r="Y14" s="666"/>
      <c r="Z14" s="666"/>
      <c r="AA14" s="666"/>
      <c r="AB14" s="666"/>
      <c r="AC14" s="666"/>
      <c r="AD14" s="666"/>
      <c r="AE14" s="666"/>
      <c r="AF14" s="666"/>
      <c r="AG14" s="666"/>
      <c r="AH14" s="666"/>
      <c r="AI14" s="667"/>
    </row>
    <row r="15" spans="1:35" ht="20.100000000000001" customHeight="1">
      <c r="A15" s="627"/>
      <c r="B15" s="412" t="s">
        <v>341</v>
      </c>
      <c r="C15" s="392">
        <v>97</v>
      </c>
      <c r="D15" s="440"/>
      <c r="E15" s="440"/>
      <c r="F15" s="440"/>
      <c r="G15" s="442"/>
      <c r="I15" s="645" t="s">
        <v>91</v>
      </c>
      <c r="J15" s="648">
        <f>$D$6</f>
        <v>0</v>
      </c>
      <c r="K15" s="649"/>
      <c r="L15" s="649"/>
      <c r="M15" s="649"/>
      <c r="N15" s="649"/>
      <c r="O15" s="649"/>
      <c r="P15" s="649"/>
      <c r="Q15" s="649"/>
      <c r="R15" s="649"/>
      <c r="S15" s="649"/>
      <c r="T15" s="649"/>
      <c r="U15" s="649"/>
      <c r="V15" s="649"/>
      <c r="W15" s="649"/>
      <c r="X15" s="654"/>
      <c r="Y15" s="654"/>
      <c r="Z15" s="654"/>
      <c r="AA15" s="654"/>
      <c r="AB15" s="654"/>
      <c r="AC15" s="654"/>
      <c r="AD15" s="654"/>
      <c r="AE15" s="654"/>
      <c r="AF15" s="654"/>
      <c r="AG15" s="654"/>
      <c r="AH15" s="654"/>
      <c r="AI15" s="655"/>
    </row>
    <row r="16" spans="1:35" ht="20.100000000000001" customHeight="1">
      <c r="A16" s="627" t="s">
        <v>330</v>
      </c>
      <c r="B16" s="113" t="s">
        <v>139</v>
      </c>
      <c r="C16" s="391">
        <v>25</v>
      </c>
      <c r="D16" s="440"/>
      <c r="E16" s="440"/>
      <c r="F16" s="440"/>
      <c r="G16" s="442"/>
      <c r="I16" s="646"/>
      <c r="J16" s="656"/>
      <c r="K16" s="657"/>
      <c r="L16" s="657"/>
      <c r="M16" s="657"/>
      <c r="N16" s="657"/>
      <c r="O16" s="657"/>
      <c r="P16" s="657"/>
      <c r="Q16" s="657"/>
      <c r="R16" s="657"/>
      <c r="S16" s="657"/>
      <c r="T16" s="657"/>
      <c r="U16" s="657"/>
      <c r="V16" s="657"/>
      <c r="W16" s="657"/>
      <c r="X16" s="657"/>
      <c r="Y16" s="657"/>
      <c r="Z16" s="657"/>
      <c r="AA16" s="657"/>
      <c r="AB16" s="657"/>
      <c r="AC16" s="657"/>
      <c r="AD16" s="657"/>
      <c r="AE16" s="657"/>
      <c r="AF16" s="657"/>
      <c r="AG16" s="657"/>
      <c r="AH16" s="657"/>
      <c r="AI16" s="658"/>
    </row>
    <row r="17" spans="1:35" ht="20.100000000000001" customHeight="1">
      <c r="A17" s="627"/>
      <c r="B17" s="411" t="s">
        <v>340</v>
      </c>
      <c r="C17" s="391">
        <v>102</v>
      </c>
      <c r="D17" s="440"/>
      <c r="E17" s="440"/>
      <c r="F17" s="440"/>
      <c r="G17" s="442"/>
      <c r="I17" s="646"/>
      <c r="J17" s="656"/>
      <c r="K17" s="657"/>
      <c r="L17" s="657"/>
      <c r="M17" s="657"/>
      <c r="N17" s="657"/>
      <c r="O17" s="657"/>
      <c r="P17" s="657"/>
      <c r="Q17" s="657"/>
      <c r="R17" s="657"/>
      <c r="S17" s="657"/>
      <c r="T17" s="657"/>
      <c r="U17" s="657"/>
      <c r="V17" s="657"/>
      <c r="W17" s="657"/>
      <c r="X17" s="657"/>
      <c r="Y17" s="657"/>
      <c r="Z17" s="657"/>
      <c r="AA17" s="657"/>
      <c r="AB17" s="657"/>
      <c r="AC17" s="657"/>
      <c r="AD17" s="657"/>
      <c r="AE17" s="657"/>
      <c r="AF17" s="657"/>
      <c r="AG17" s="657"/>
      <c r="AH17" s="657"/>
      <c r="AI17" s="658"/>
    </row>
    <row r="18" spans="1:35" ht="20.100000000000001" customHeight="1">
      <c r="A18" s="627"/>
      <c r="B18" s="412" t="s">
        <v>341</v>
      </c>
      <c r="C18" s="392">
        <v>98</v>
      </c>
      <c r="D18" s="440"/>
      <c r="E18" s="440"/>
      <c r="F18" s="440"/>
      <c r="G18" s="442"/>
      <c r="I18" s="646"/>
      <c r="J18" s="656"/>
      <c r="K18" s="657"/>
      <c r="L18" s="657"/>
      <c r="M18" s="657"/>
      <c r="N18" s="657"/>
      <c r="O18" s="657"/>
      <c r="P18" s="657"/>
      <c r="Q18" s="657"/>
      <c r="R18" s="657"/>
      <c r="S18" s="657"/>
      <c r="T18" s="657"/>
      <c r="U18" s="657"/>
      <c r="V18" s="657"/>
      <c r="W18" s="657"/>
      <c r="X18" s="657"/>
      <c r="Y18" s="657"/>
      <c r="Z18" s="657"/>
      <c r="AA18" s="657"/>
      <c r="AB18" s="657"/>
      <c r="AC18" s="657"/>
      <c r="AD18" s="657"/>
      <c r="AE18" s="657"/>
      <c r="AF18" s="657"/>
      <c r="AG18" s="657"/>
      <c r="AH18" s="657"/>
      <c r="AI18" s="658"/>
    </row>
    <row r="19" spans="1:35" ht="20.100000000000001" customHeight="1">
      <c r="A19" s="627" t="s">
        <v>331</v>
      </c>
      <c r="B19" s="113" t="s">
        <v>139</v>
      </c>
      <c r="C19" s="391">
        <v>27</v>
      </c>
      <c r="D19" s="440"/>
      <c r="E19" s="440"/>
      <c r="F19" s="440"/>
      <c r="G19" s="442"/>
      <c r="I19" s="646"/>
      <c r="J19" s="656"/>
      <c r="K19" s="657"/>
      <c r="L19" s="657"/>
      <c r="M19" s="657"/>
      <c r="N19" s="657"/>
      <c r="O19" s="657"/>
      <c r="P19" s="657"/>
      <c r="Q19" s="657"/>
      <c r="R19" s="657"/>
      <c r="S19" s="657"/>
      <c r="T19" s="657"/>
      <c r="U19" s="657"/>
      <c r="V19" s="657"/>
      <c r="W19" s="657"/>
      <c r="X19" s="657"/>
      <c r="Y19" s="657"/>
      <c r="Z19" s="657"/>
      <c r="AA19" s="657"/>
      <c r="AB19" s="657"/>
      <c r="AC19" s="657"/>
      <c r="AD19" s="657"/>
      <c r="AE19" s="657"/>
      <c r="AF19" s="657"/>
      <c r="AG19" s="657"/>
      <c r="AH19" s="657"/>
      <c r="AI19" s="658"/>
    </row>
    <row r="20" spans="1:35" ht="20.100000000000001" customHeight="1">
      <c r="A20" s="627"/>
      <c r="B20" s="411" t="s">
        <v>340</v>
      </c>
      <c r="C20" s="391">
        <v>105</v>
      </c>
      <c r="D20" s="440"/>
      <c r="E20" s="440"/>
      <c r="F20" s="440"/>
      <c r="G20" s="442"/>
      <c r="I20" s="646"/>
      <c r="J20" s="656"/>
      <c r="K20" s="657"/>
      <c r="L20" s="657"/>
      <c r="M20" s="657"/>
      <c r="N20" s="657"/>
      <c r="O20" s="657"/>
      <c r="P20" s="657"/>
      <c r="Q20" s="657"/>
      <c r="R20" s="657"/>
      <c r="S20" s="657"/>
      <c r="T20" s="657"/>
      <c r="U20" s="657"/>
      <c r="V20" s="657"/>
      <c r="W20" s="657"/>
      <c r="X20" s="657"/>
      <c r="Y20" s="657"/>
      <c r="Z20" s="657"/>
      <c r="AA20" s="657"/>
      <c r="AB20" s="657"/>
      <c r="AC20" s="657"/>
      <c r="AD20" s="657"/>
      <c r="AE20" s="657"/>
      <c r="AF20" s="657"/>
      <c r="AG20" s="657"/>
      <c r="AH20" s="657"/>
      <c r="AI20" s="658"/>
    </row>
    <row r="21" spans="1:35" ht="20.100000000000001" customHeight="1">
      <c r="A21" s="627"/>
      <c r="B21" s="412" t="s">
        <v>341</v>
      </c>
      <c r="C21" s="392">
        <v>103</v>
      </c>
      <c r="D21" s="440"/>
      <c r="E21" s="440"/>
      <c r="F21" s="440"/>
      <c r="G21" s="442"/>
      <c r="I21" s="646"/>
      <c r="J21" s="656"/>
      <c r="K21" s="657"/>
      <c r="L21" s="657"/>
      <c r="M21" s="657"/>
      <c r="N21" s="657"/>
      <c r="O21" s="657"/>
      <c r="P21" s="657"/>
      <c r="Q21" s="657"/>
      <c r="R21" s="657"/>
      <c r="S21" s="657"/>
      <c r="T21" s="657"/>
      <c r="U21" s="657"/>
      <c r="V21" s="657"/>
      <c r="W21" s="657"/>
      <c r="X21" s="657"/>
      <c r="Y21" s="657"/>
      <c r="Z21" s="657"/>
      <c r="AA21" s="657"/>
      <c r="AB21" s="657"/>
      <c r="AC21" s="657"/>
      <c r="AD21" s="657"/>
      <c r="AE21" s="657"/>
      <c r="AF21" s="657"/>
      <c r="AG21" s="657"/>
      <c r="AH21" s="657"/>
      <c r="AI21" s="658"/>
    </row>
    <row r="22" spans="1:35" ht="20.100000000000001" customHeight="1">
      <c r="A22" s="627" t="s">
        <v>332</v>
      </c>
      <c r="B22" s="113" t="s">
        <v>139</v>
      </c>
      <c r="C22" s="391">
        <v>27</v>
      </c>
      <c r="D22" s="440"/>
      <c r="E22" s="440"/>
      <c r="F22" s="440"/>
      <c r="G22" s="442"/>
      <c r="I22" s="646"/>
      <c r="J22" s="656"/>
      <c r="K22" s="657"/>
      <c r="L22" s="657"/>
      <c r="M22" s="657"/>
      <c r="N22" s="657"/>
      <c r="O22" s="657"/>
      <c r="P22" s="657"/>
      <c r="Q22" s="657"/>
      <c r="R22" s="657"/>
      <c r="S22" s="657"/>
      <c r="T22" s="657"/>
      <c r="U22" s="657"/>
      <c r="V22" s="657"/>
      <c r="W22" s="657"/>
      <c r="X22" s="657"/>
      <c r="Y22" s="657"/>
      <c r="Z22" s="657"/>
      <c r="AA22" s="657"/>
      <c r="AB22" s="657"/>
      <c r="AC22" s="657"/>
      <c r="AD22" s="657"/>
      <c r="AE22" s="657"/>
      <c r="AF22" s="657"/>
      <c r="AG22" s="657"/>
      <c r="AH22" s="657"/>
      <c r="AI22" s="658"/>
    </row>
    <row r="23" spans="1:35" ht="20.100000000000001" customHeight="1">
      <c r="A23" s="627"/>
      <c r="B23" s="411" t="s">
        <v>340</v>
      </c>
      <c r="C23" s="391">
        <v>128</v>
      </c>
      <c r="D23" s="440"/>
      <c r="E23" s="440"/>
      <c r="F23" s="440"/>
      <c r="G23" s="442"/>
      <c r="I23" s="647"/>
      <c r="J23" s="668" t="s">
        <v>177</v>
      </c>
      <c r="K23" s="669"/>
      <c r="L23" s="669"/>
      <c r="M23" s="669"/>
      <c r="N23" s="669"/>
      <c r="O23" s="669"/>
      <c r="P23" s="669"/>
      <c r="Q23" s="669"/>
      <c r="R23" s="669"/>
      <c r="S23" s="669"/>
      <c r="T23" s="669"/>
      <c r="U23" s="669"/>
      <c r="V23" s="669"/>
      <c r="W23" s="669"/>
      <c r="X23" s="669"/>
      <c r="Y23" s="669"/>
      <c r="Z23" s="669"/>
      <c r="AA23" s="669"/>
      <c r="AB23" s="669"/>
      <c r="AC23" s="669"/>
      <c r="AD23" s="669"/>
      <c r="AE23" s="669"/>
      <c r="AF23" s="669"/>
      <c r="AG23" s="669"/>
      <c r="AH23" s="669"/>
      <c r="AI23" s="670"/>
    </row>
    <row r="24" spans="1:35" ht="20.100000000000001" customHeight="1">
      <c r="A24" s="627"/>
      <c r="B24" s="412" t="s">
        <v>341</v>
      </c>
      <c r="C24" s="392">
        <v>110</v>
      </c>
      <c r="D24" s="440"/>
      <c r="E24" s="440"/>
      <c r="F24" s="440"/>
      <c r="G24" s="442"/>
      <c r="I24" s="642" t="s">
        <v>125</v>
      </c>
      <c r="J24" s="659">
        <f>$D$7</f>
        <v>0</v>
      </c>
      <c r="K24" s="660"/>
      <c r="L24" s="660"/>
      <c r="M24" s="660"/>
      <c r="N24" s="660"/>
      <c r="O24" s="660"/>
      <c r="P24" s="660"/>
      <c r="Q24" s="660"/>
      <c r="R24" s="660"/>
      <c r="S24" s="660"/>
      <c r="T24" s="660"/>
      <c r="U24" s="660"/>
      <c r="V24" s="660"/>
      <c r="W24" s="660"/>
      <c r="X24" s="660"/>
      <c r="Y24" s="660"/>
      <c r="Z24" s="660"/>
      <c r="AA24" s="660"/>
      <c r="AB24" s="660"/>
      <c r="AC24" s="660"/>
      <c r="AD24" s="660"/>
      <c r="AE24" s="660"/>
      <c r="AF24" s="660"/>
      <c r="AG24" s="660"/>
      <c r="AH24" s="660"/>
      <c r="AI24" s="661"/>
    </row>
    <row r="25" spans="1:35" ht="20.100000000000001" customHeight="1">
      <c r="A25" s="627" t="s">
        <v>333</v>
      </c>
      <c r="B25" s="113" t="s">
        <v>139</v>
      </c>
      <c r="C25" s="391">
        <v>24</v>
      </c>
      <c r="D25" s="440"/>
      <c r="E25" s="440"/>
      <c r="F25" s="440"/>
      <c r="G25" s="442"/>
      <c r="I25" s="643"/>
      <c r="J25" s="656"/>
      <c r="K25" s="657"/>
      <c r="L25" s="657"/>
      <c r="M25" s="657"/>
      <c r="N25" s="657"/>
      <c r="O25" s="657"/>
      <c r="P25" s="657"/>
      <c r="Q25" s="657"/>
      <c r="R25" s="657"/>
      <c r="S25" s="657"/>
      <c r="T25" s="657"/>
      <c r="U25" s="657"/>
      <c r="V25" s="657"/>
      <c r="W25" s="657"/>
      <c r="X25" s="657"/>
      <c r="Y25" s="657"/>
      <c r="Z25" s="657"/>
      <c r="AA25" s="657"/>
      <c r="AB25" s="657"/>
      <c r="AC25" s="657"/>
      <c r="AD25" s="657"/>
      <c r="AE25" s="657"/>
      <c r="AF25" s="657"/>
      <c r="AG25" s="657"/>
      <c r="AH25" s="657"/>
      <c r="AI25" s="658"/>
    </row>
    <row r="26" spans="1:35" ht="20.100000000000001" customHeight="1">
      <c r="A26" s="627"/>
      <c r="B26" s="411" t="s">
        <v>340</v>
      </c>
      <c r="C26" s="391">
        <v>100</v>
      </c>
      <c r="D26" s="440"/>
      <c r="E26" s="440"/>
      <c r="F26" s="440"/>
      <c r="G26" s="442"/>
      <c r="I26" s="643"/>
      <c r="J26" s="656"/>
      <c r="K26" s="657"/>
      <c r="L26" s="657"/>
      <c r="M26" s="657"/>
      <c r="N26" s="657"/>
      <c r="O26" s="657"/>
      <c r="P26" s="657"/>
      <c r="Q26" s="657"/>
      <c r="R26" s="657"/>
      <c r="S26" s="657"/>
      <c r="T26" s="657"/>
      <c r="U26" s="657"/>
      <c r="V26" s="657"/>
      <c r="W26" s="657"/>
      <c r="X26" s="657"/>
      <c r="Y26" s="657"/>
      <c r="Z26" s="657"/>
      <c r="AA26" s="657"/>
      <c r="AB26" s="657"/>
      <c r="AC26" s="657"/>
      <c r="AD26" s="657"/>
      <c r="AE26" s="657"/>
      <c r="AF26" s="657"/>
      <c r="AG26" s="657"/>
      <c r="AH26" s="657"/>
      <c r="AI26" s="658"/>
    </row>
    <row r="27" spans="1:35" ht="20.100000000000001" customHeight="1">
      <c r="A27" s="627"/>
      <c r="B27" s="412" t="s">
        <v>341</v>
      </c>
      <c r="C27" s="392">
        <v>93</v>
      </c>
      <c r="D27" s="440"/>
      <c r="E27" s="440"/>
      <c r="F27" s="440"/>
      <c r="G27" s="442"/>
      <c r="I27" s="643"/>
      <c r="J27" s="656"/>
      <c r="K27" s="657"/>
      <c r="L27" s="657"/>
      <c r="M27" s="657"/>
      <c r="N27" s="657"/>
      <c r="O27" s="657"/>
      <c r="P27" s="657"/>
      <c r="Q27" s="657"/>
      <c r="R27" s="657"/>
      <c r="S27" s="657"/>
      <c r="T27" s="657"/>
      <c r="U27" s="657"/>
      <c r="V27" s="657"/>
      <c r="W27" s="657"/>
      <c r="X27" s="657"/>
      <c r="Y27" s="657"/>
      <c r="Z27" s="657"/>
      <c r="AA27" s="657"/>
      <c r="AB27" s="657"/>
      <c r="AC27" s="657"/>
      <c r="AD27" s="657"/>
      <c r="AE27" s="657"/>
      <c r="AF27" s="657"/>
      <c r="AG27" s="657"/>
      <c r="AH27" s="657"/>
      <c r="AI27" s="658"/>
    </row>
    <row r="28" spans="1:35" ht="20.100000000000001" customHeight="1">
      <c r="A28" s="627" t="s">
        <v>334</v>
      </c>
      <c r="B28" s="113" t="s">
        <v>139</v>
      </c>
      <c r="C28" s="391">
        <v>26</v>
      </c>
      <c r="D28" s="440"/>
      <c r="E28" s="440"/>
      <c r="F28" s="440"/>
      <c r="G28" s="442"/>
      <c r="I28" s="643"/>
      <c r="J28" s="656"/>
      <c r="K28" s="657"/>
      <c r="L28" s="657"/>
      <c r="M28" s="657"/>
      <c r="N28" s="657"/>
      <c r="O28" s="657"/>
      <c r="P28" s="657"/>
      <c r="Q28" s="657"/>
      <c r="R28" s="657"/>
      <c r="S28" s="657"/>
      <c r="T28" s="657"/>
      <c r="U28" s="657"/>
      <c r="V28" s="657"/>
      <c r="W28" s="657"/>
      <c r="X28" s="657"/>
      <c r="Y28" s="657"/>
      <c r="Z28" s="657"/>
      <c r="AA28" s="657"/>
      <c r="AB28" s="657"/>
      <c r="AC28" s="657"/>
      <c r="AD28" s="657"/>
      <c r="AE28" s="657"/>
      <c r="AF28" s="657"/>
      <c r="AG28" s="657"/>
      <c r="AH28" s="657"/>
      <c r="AI28" s="658"/>
    </row>
    <row r="29" spans="1:35" ht="20.100000000000001" customHeight="1">
      <c r="A29" s="627"/>
      <c r="B29" s="411" t="s">
        <v>340</v>
      </c>
      <c r="C29" s="391">
        <v>102</v>
      </c>
      <c r="D29" s="440"/>
      <c r="E29" s="440"/>
      <c r="F29" s="440"/>
      <c r="G29" s="442"/>
      <c r="I29" s="643"/>
      <c r="J29" s="656"/>
      <c r="K29" s="657"/>
      <c r="L29" s="657"/>
      <c r="M29" s="657"/>
      <c r="N29" s="657"/>
      <c r="O29" s="657"/>
      <c r="P29" s="657"/>
      <c r="Q29" s="657"/>
      <c r="R29" s="657"/>
      <c r="S29" s="657"/>
      <c r="T29" s="657"/>
      <c r="U29" s="657"/>
      <c r="V29" s="657"/>
      <c r="W29" s="657"/>
      <c r="X29" s="657"/>
      <c r="Y29" s="657"/>
      <c r="Z29" s="657"/>
      <c r="AA29" s="657"/>
      <c r="AB29" s="657"/>
      <c r="AC29" s="657"/>
      <c r="AD29" s="657"/>
      <c r="AE29" s="657"/>
      <c r="AF29" s="657"/>
      <c r="AG29" s="657"/>
      <c r="AH29" s="657"/>
      <c r="AI29" s="658"/>
    </row>
    <row r="30" spans="1:35" ht="20.100000000000001" customHeight="1">
      <c r="A30" s="627"/>
      <c r="B30" s="412" t="s">
        <v>341</v>
      </c>
      <c r="C30" s="392">
        <v>95</v>
      </c>
      <c r="D30" s="440"/>
      <c r="E30" s="440"/>
      <c r="F30" s="440"/>
      <c r="G30" s="442"/>
      <c r="I30" s="643"/>
      <c r="J30" s="656"/>
      <c r="K30" s="657"/>
      <c r="L30" s="657"/>
      <c r="M30" s="657"/>
      <c r="N30" s="657"/>
      <c r="O30" s="657"/>
      <c r="P30" s="657"/>
      <c r="Q30" s="657"/>
      <c r="R30" s="657"/>
      <c r="S30" s="657"/>
      <c r="T30" s="657"/>
      <c r="U30" s="657"/>
      <c r="V30" s="657"/>
      <c r="W30" s="657"/>
      <c r="X30" s="657"/>
      <c r="Y30" s="657"/>
      <c r="Z30" s="657"/>
      <c r="AA30" s="657"/>
      <c r="AB30" s="657"/>
      <c r="AC30" s="657"/>
      <c r="AD30" s="657"/>
      <c r="AE30" s="657"/>
      <c r="AF30" s="657"/>
      <c r="AG30" s="657"/>
      <c r="AH30" s="657"/>
      <c r="AI30" s="658"/>
    </row>
    <row r="31" spans="1:35" ht="20.100000000000001" customHeight="1">
      <c r="A31" s="627" t="s">
        <v>335</v>
      </c>
      <c r="B31" s="113" t="s">
        <v>139</v>
      </c>
      <c r="C31" s="391">
        <v>25</v>
      </c>
      <c r="D31" s="440"/>
      <c r="E31" s="440"/>
      <c r="F31" s="440"/>
      <c r="G31" s="442"/>
      <c r="I31" s="643"/>
      <c r="J31" s="656"/>
      <c r="K31" s="657"/>
      <c r="L31" s="657"/>
      <c r="M31" s="657"/>
      <c r="N31" s="657"/>
      <c r="O31" s="657"/>
      <c r="P31" s="657"/>
      <c r="Q31" s="657"/>
      <c r="R31" s="657"/>
      <c r="S31" s="657"/>
      <c r="T31" s="657"/>
      <c r="U31" s="657"/>
      <c r="V31" s="657"/>
      <c r="W31" s="657"/>
      <c r="X31" s="657"/>
      <c r="Y31" s="657"/>
      <c r="Z31" s="657"/>
      <c r="AA31" s="657"/>
      <c r="AB31" s="657"/>
      <c r="AC31" s="657"/>
      <c r="AD31" s="657"/>
      <c r="AE31" s="657"/>
      <c r="AF31" s="657"/>
      <c r="AG31" s="657"/>
      <c r="AH31" s="657"/>
      <c r="AI31" s="658"/>
    </row>
    <row r="32" spans="1:35" ht="20.100000000000001" customHeight="1">
      <c r="A32" s="627"/>
      <c r="B32" s="411" t="s">
        <v>340</v>
      </c>
      <c r="C32" s="391">
        <v>101</v>
      </c>
      <c r="D32" s="440"/>
      <c r="E32" s="440"/>
      <c r="F32" s="440"/>
      <c r="G32" s="442"/>
      <c r="I32" s="644"/>
      <c r="J32" s="662" t="s">
        <v>178</v>
      </c>
      <c r="K32" s="663"/>
      <c r="L32" s="663"/>
      <c r="M32" s="663"/>
      <c r="N32" s="663"/>
      <c r="O32" s="663"/>
      <c r="P32" s="663"/>
      <c r="Q32" s="663"/>
      <c r="R32" s="663"/>
      <c r="S32" s="663"/>
      <c r="T32" s="663"/>
      <c r="U32" s="663"/>
      <c r="V32" s="663"/>
      <c r="W32" s="663"/>
      <c r="X32" s="663"/>
      <c r="Y32" s="663"/>
      <c r="Z32" s="663"/>
      <c r="AA32" s="663"/>
      <c r="AB32" s="663"/>
      <c r="AC32" s="663"/>
      <c r="AD32" s="663"/>
      <c r="AE32" s="663"/>
      <c r="AF32" s="663"/>
      <c r="AG32" s="663"/>
      <c r="AH32" s="663"/>
      <c r="AI32" s="664"/>
    </row>
    <row r="33" spans="1:35" ht="20.100000000000001" customHeight="1">
      <c r="A33" s="627"/>
      <c r="B33" s="412" t="s">
        <v>341</v>
      </c>
      <c r="C33" s="392">
        <v>92</v>
      </c>
      <c r="D33" s="440"/>
      <c r="E33" s="440"/>
      <c r="F33" s="440"/>
      <c r="G33" s="442"/>
      <c r="I33" s="204" t="s">
        <v>150</v>
      </c>
      <c r="J33" s="174" t="s">
        <v>301</v>
      </c>
      <c r="K33" s="175" t="s">
        <v>414</v>
      </c>
      <c r="L33" s="175" t="s">
        <v>417</v>
      </c>
      <c r="M33" s="200" t="s">
        <v>419</v>
      </c>
      <c r="N33" s="175"/>
      <c r="O33" s="175"/>
      <c r="P33" s="175"/>
      <c r="Q33" s="175"/>
      <c r="R33" s="175"/>
      <c r="S33" s="175"/>
      <c r="T33" s="175"/>
      <c r="U33" s="175"/>
      <c r="V33" s="175"/>
      <c r="W33" s="175"/>
      <c r="X33" s="175"/>
      <c r="Y33" s="175"/>
      <c r="Z33" s="173"/>
      <c r="AA33" s="172"/>
      <c r="AB33" s="172"/>
      <c r="AC33" s="172"/>
      <c r="AD33" s="172"/>
      <c r="AE33" s="172"/>
      <c r="AF33" s="172"/>
      <c r="AG33" s="172"/>
      <c r="AH33" s="172"/>
      <c r="AI33" s="178"/>
    </row>
    <row r="34" spans="1:35" ht="20.100000000000001" customHeight="1" thickBot="1">
      <c r="A34" s="627" t="s">
        <v>336</v>
      </c>
      <c r="B34" s="113" t="s">
        <v>139</v>
      </c>
      <c r="C34" s="391">
        <v>26</v>
      </c>
      <c r="D34" s="440"/>
      <c r="E34" s="440"/>
      <c r="F34" s="440"/>
      <c r="G34" s="442"/>
      <c r="I34" s="203" t="s">
        <v>173</v>
      </c>
      <c r="J34" s="179" t="s">
        <v>301</v>
      </c>
      <c r="K34" s="180" t="s">
        <v>414</v>
      </c>
      <c r="L34" s="180" t="s">
        <v>417</v>
      </c>
      <c r="M34" s="201" t="s">
        <v>419</v>
      </c>
      <c r="N34" s="180"/>
      <c r="O34" s="180"/>
      <c r="P34" s="180"/>
      <c r="Q34" s="180"/>
      <c r="R34" s="202"/>
      <c r="S34" s="180"/>
      <c r="T34" s="180"/>
      <c r="U34" s="202" t="s">
        <v>415</v>
      </c>
      <c r="V34" s="180"/>
      <c r="W34" s="180"/>
      <c r="X34" s="180"/>
      <c r="Y34" s="180"/>
      <c r="Z34" s="181"/>
      <c r="AA34" s="182"/>
      <c r="AB34" s="182"/>
      <c r="AC34" s="183"/>
      <c r="AD34" s="185"/>
      <c r="AE34" s="183"/>
      <c r="AF34" s="183"/>
      <c r="AG34" s="183"/>
      <c r="AH34" s="183"/>
      <c r="AI34" s="184"/>
    </row>
    <row r="35" spans="1:35" ht="20.100000000000001" customHeight="1">
      <c r="A35" s="627"/>
      <c r="B35" s="411" t="s">
        <v>340</v>
      </c>
      <c r="C35" s="391">
        <v>118</v>
      </c>
      <c r="D35" s="440"/>
      <c r="E35" s="440"/>
      <c r="F35" s="440"/>
      <c r="G35" s="442"/>
      <c r="I35" s="16"/>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row>
    <row r="36" spans="1:35" ht="20.100000000000001" customHeight="1" thickBot="1">
      <c r="A36" s="627"/>
      <c r="B36" s="412" t="s">
        <v>341</v>
      </c>
      <c r="C36" s="392">
        <v>97</v>
      </c>
      <c r="D36" s="440"/>
      <c r="E36" s="440"/>
      <c r="F36" s="440"/>
      <c r="G36" s="442"/>
      <c r="I36" s="14" t="s">
        <v>140</v>
      </c>
    </row>
    <row r="37" spans="1:35" ht="20.100000000000001" customHeight="1">
      <c r="A37" s="627" t="s">
        <v>337</v>
      </c>
      <c r="B37" s="113" t="s">
        <v>139</v>
      </c>
      <c r="C37" s="391">
        <v>24</v>
      </c>
      <c r="D37" s="440"/>
      <c r="E37" s="440"/>
      <c r="F37" s="440"/>
      <c r="G37" s="442"/>
      <c r="I37" s="188" t="s">
        <v>141</v>
      </c>
      <c r="J37" s="189">
        <v>4</v>
      </c>
      <c r="K37" s="190" t="s">
        <v>416</v>
      </c>
      <c r="L37" s="189">
        <v>5</v>
      </c>
      <c r="M37" s="190" t="s">
        <v>416</v>
      </c>
      <c r="N37" s="189">
        <v>6</v>
      </c>
      <c r="O37" s="190" t="s">
        <v>416</v>
      </c>
      <c r="P37" s="189">
        <v>7</v>
      </c>
      <c r="Q37" s="190" t="s">
        <v>416</v>
      </c>
      <c r="R37" s="189">
        <v>8</v>
      </c>
      <c r="S37" s="190" t="s">
        <v>416</v>
      </c>
      <c r="T37" s="189">
        <v>9</v>
      </c>
      <c r="U37" s="190" t="s">
        <v>416</v>
      </c>
      <c r="V37" s="189">
        <v>10</v>
      </c>
      <c r="W37" s="190" t="s">
        <v>416</v>
      </c>
      <c r="X37" s="189">
        <v>11</v>
      </c>
      <c r="Y37" s="190" t="s">
        <v>416</v>
      </c>
      <c r="Z37" s="189">
        <v>12</v>
      </c>
      <c r="AA37" s="190" t="s">
        <v>416</v>
      </c>
      <c r="AB37" s="189">
        <v>1</v>
      </c>
      <c r="AC37" s="190" t="s">
        <v>416</v>
      </c>
      <c r="AD37" s="189">
        <v>2</v>
      </c>
      <c r="AE37" s="190" t="s">
        <v>416</v>
      </c>
      <c r="AF37" s="189">
        <v>3</v>
      </c>
      <c r="AG37" s="190" t="s">
        <v>416</v>
      </c>
      <c r="AH37" s="640" t="s">
        <v>93</v>
      </c>
      <c r="AI37" s="641"/>
    </row>
    <row r="38" spans="1:35" ht="20.100000000000001" customHeight="1">
      <c r="A38" s="627"/>
      <c r="B38" s="411" t="s">
        <v>340</v>
      </c>
      <c r="C38" s="391">
        <v>105</v>
      </c>
      <c r="D38" s="440"/>
      <c r="E38" s="440"/>
      <c r="F38" s="440"/>
      <c r="G38" s="442"/>
      <c r="I38" s="191" t="s">
        <v>139</v>
      </c>
      <c r="J38" s="17">
        <f>$D$10</f>
        <v>0</v>
      </c>
      <c r="K38" s="186" t="s">
        <v>16</v>
      </c>
      <c r="L38" s="17">
        <f>$D$13</f>
        <v>0</v>
      </c>
      <c r="M38" s="186" t="s">
        <v>16</v>
      </c>
      <c r="N38" s="17">
        <f>$D$16</f>
        <v>0</v>
      </c>
      <c r="O38" s="186" t="s">
        <v>16</v>
      </c>
      <c r="P38" s="17">
        <f>$D$19</f>
        <v>0</v>
      </c>
      <c r="Q38" s="186" t="s">
        <v>16</v>
      </c>
      <c r="R38" s="17">
        <f>$D$22</f>
        <v>0</v>
      </c>
      <c r="S38" s="186" t="s">
        <v>16</v>
      </c>
      <c r="T38" s="17">
        <f>$D$25</f>
        <v>0</v>
      </c>
      <c r="U38" s="186" t="s">
        <v>16</v>
      </c>
      <c r="V38" s="17">
        <f>$D$28</f>
        <v>0</v>
      </c>
      <c r="W38" s="186" t="s">
        <v>16</v>
      </c>
      <c r="X38" s="18">
        <f>$D$31</f>
        <v>0</v>
      </c>
      <c r="Y38" s="186" t="s">
        <v>16</v>
      </c>
      <c r="Z38" s="19">
        <f>$D$34</f>
        <v>0</v>
      </c>
      <c r="AA38" s="186" t="s">
        <v>16</v>
      </c>
      <c r="AB38" s="19">
        <f>$D$37</f>
        <v>0</v>
      </c>
      <c r="AC38" s="186" t="s">
        <v>16</v>
      </c>
      <c r="AD38" s="20">
        <f>$D$40</f>
        <v>0</v>
      </c>
      <c r="AE38" s="186" t="s">
        <v>16</v>
      </c>
      <c r="AF38" s="19">
        <f>$D$43</f>
        <v>0</v>
      </c>
      <c r="AG38" s="186" t="s">
        <v>16</v>
      </c>
      <c r="AH38" s="19">
        <f>$D$46</f>
        <v>0</v>
      </c>
      <c r="AI38" s="192" t="s">
        <v>16</v>
      </c>
    </row>
    <row r="39" spans="1:35" ht="20.100000000000001" customHeight="1">
      <c r="A39" s="627"/>
      <c r="B39" s="412" t="s">
        <v>341</v>
      </c>
      <c r="C39" s="392">
        <v>96</v>
      </c>
      <c r="D39" s="440"/>
      <c r="E39" s="440"/>
      <c r="F39" s="440"/>
      <c r="G39" s="442"/>
      <c r="I39" s="193" t="s">
        <v>92</v>
      </c>
      <c r="J39" s="69">
        <f t="shared" ref="J39:J40" si="0">D11</f>
        <v>0</v>
      </c>
      <c r="K39" s="187" t="s">
        <v>94</v>
      </c>
      <c r="L39" s="69">
        <f t="shared" ref="L39:L40" si="1">D14</f>
        <v>0</v>
      </c>
      <c r="M39" s="187" t="s">
        <v>94</v>
      </c>
      <c r="N39" s="69">
        <f t="shared" ref="N39:N40" si="2">D17</f>
        <v>0</v>
      </c>
      <c r="O39" s="187" t="s">
        <v>94</v>
      </c>
      <c r="P39" s="69">
        <f t="shared" ref="P39:P40" si="3">D20</f>
        <v>0</v>
      </c>
      <c r="Q39" s="187" t="s">
        <v>94</v>
      </c>
      <c r="R39" s="69">
        <f t="shared" ref="R39:R40" si="4">D23</f>
        <v>0</v>
      </c>
      <c r="S39" s="187" t="s">
        <v>94</v>
      </c>
      <c r="T39" s="69">
        <f t="shared" ref="T39:T40" si="5">D26</f>
        <v>0</v>
      </c>
      <c r="U39" s="187" t="s">
        <v>94</v>
      </c>
      <c r="V39" s="69">
        <f t="shared" ref="V39:V40" si="6">D29</f>
        <v>0</v>
      </c>
      <c r="W39" s="187" t="s">
        <v>94</v>
      </c>
      <c r="X39" s="70">
        <f t="shared" ref="X39:X40" si="7">D32</f>
        <v>0</v>
      </c>
      <c r="Y39" s="187" t="s">
        <v>94</v>
      </c>
      <c r="Z39" s="70">
        <f t="shared" ref="Z39:Z40" si="8">D35</f>
        <v>0</v>
      </c>
      <c r="AA39" s="187" t="s">
        <v>94</v>
      </c>
      <c r="AB39" s="71">
        <f t="shared" ref="AB39:AB40" si="9">D38</f>
        <v>0</v>
      </c>
      <c r="AC39" s="187" t="s">
        <v>94</v>
      </c>
      <c r="AD39" s="70">
        <f t="shared" ref="AD39:AD40" si="10">D41</f>
        <v>0</v>
      </c>
      <c r="AE39" s="187" t="s">
        <v>94</v>
      </c>
      <c r="AF39" s="72">
        <f t="shared" ref="AF39:AF40" si="11">D44</f>
        <v>0</v>
      </c>
      <c r="AG39" s="187" t="s">
        <v>94</v>
      </c>
      <c r="AH39" s="72">
        <f t="shared" ref="AH39:AH40" si="12">D47</f>
        <v>0</v>
      </c>
      <c r="AI39" s="194" t="s">
        <v>94</v>
      </c>
    </row>
    <row r="40" spans="1:35" ht="20.100000000000001" customHeight="1" thickBot="1">
      <c r="A40" s="627" t="s">
        <v>338</v>
      </c>
      <c r="B40" s="113" t="s">
        <v>139</v>
      </c>
      <c r="C40" s="391">
        <v>23</v>
      </c>
      <c r="D40" s="440"/>
      <c r="E40" s="440"/>
      <c r="F40" s="440"/>
      <c r="G40" s="442"/>
      <c r="I40" s="203" t="s">
        <v>162</v>
      </c>
      <c r="J40" s="195">
        <f t="shared" si="0"/>
        <v>0</v>
      </c>
      <c r="K40" s="196" t="s">
        <v>94</v>
      </c>
      <c r="L40" s="197">
        <f t="shared" si="1"/>
        <v>0</v>
      </c>
      <c r="M40" s="196" t="s">
        <v>94</v>
      </c>
      <c r="N40" s="197">
        <f t="shared" si="2"/>
        <v>0</v>
      </c>
      <c r="O40" s="196" t="s">
        <v>94</v>
      </c>
      <c r="P40" s="197">
        <f t="shared" si="3"/>
        <v>0</v>
      </c>
      <c r="Q40" s="196" t="s">
        <v>94</v>
      </c>
      <c r="R40" s="197">
        <f t="shared" si="4"/>
        <v>0</v>
      </c>
      <c r="S40" s="196" t="s">
        <v>94</v>
      </c>
      <c r="T40" s="197">
        <f t="shared" si="5"/>
        <v>0</v>
      </c>
      <c r="U40" s="196" t="s">
        <v>94</v>
      </c>
      <c r="V40" s="197">
        <f t="shared" si="6"/>
        <v>0</v>
      </c>
      <c r="W40" s="196" t="s">
        <v>94</v>
      </c>
      <c r="X40" s="197">
        <f t="shared" si="7"/>
        <v>0</v>
      </c>
      <c r="Y40" s="196" t="s">
        <v>94</v>
      </c>
      <c r="Z40" s="197">
        <f t="shared" si="8"/>
        <v>0</v>
      </c>
      <c r="AA40" s="196" t="s">
        <v>94</v>
      </c>
      <c r="AB40" s="197">
        <f t="shared" si="9"/>
        <v>0</v>
      </c>
      <c r="AC40" s="196" t="s">
        <v>94</v>
      </c>
      <c r="AD40" s="197">
        <f t="shared" si="10"/>
        <v>0</v>
      </c>
      <c r="AE40" s="196" t="s">
        <v>94</v>
      </c>
      <c r="AF40" s="198">
        <f t="shared" si="11"/>
        <v>0</v>
      </c>
      <c r="AG40" s="196" t="s">
        <v>94</v>
      </c>
      <c r="AH40" s="198">
        <f t="shared" si="12"/>
        <v>0</v>
      </c>
      <c r="AI40" s="199" t="s">
        <v>94</v>
      </c>
    </row>
    <row r="41" spans="1:35" ht="20.100000000000001" customHeight="1">
      <c r="A41" s="627"/>
      <c r="B41" s="411" t="s">
        <v>340</v>
      </c>
      <c r="C41" s="391">
        <v>100</v>
      </c>
      <c r="D41" s="440"/>
      <c r="E41" s="440"/>
      <c r="F41" s="440"/>
      <c r="G41" s="442"/>
      <c r="I41" s="9" t="s">
        <v>95</v>
      </c>
    </row>
    <row r="42" spans="1:35" ht="20.100000000000001" customHeight="1">
      <c r="A42" s="627"/>
      <c r="B42" s="412" t="s">
        <v>341</v>
      </c>
      <c r="C42" s="392">
        <v>94</v>
      </c>
      <c r="D42" s="440"/>
      <c r="E42" s="440"/>
      <c r="F42" s="440"/>
      <c r="G42" s="442"/>
      <c r="I42" s="84" t="s">
        <v>61</v>
      </c>
      <c r="J42" s="85"/>
      <c r="K42" s="85"/>
      <c r="L42" s="85"/>
      <c r="M42" s="85"/>
      <c r="N42" s="85"/>
      <c r="O42" s="85"/>
      <c r="P42" s="85"/>
      <c r="Q42" s="85"/>
      <c r="R42" s="85"/>
      <c r="S42" s="85"/>
      <c r="T42" s="85"/>
      <c r="U42" s="85"/>
      <c r="V42" s="85"/>
      <c r="W42" s="85"/>
      <c r="X42" s="85"/>
      <c r="Y42" s="85"/>
      <c r="Z42" s="85"/>
      <c r="AA42" s="85"/>
      <c r="AB42" s="85"/>
      <c r="AC42" s="85"/>
      <c r="AD42" s="85"/>
      <c r="AE42" s="85"/>
    </row>
    <row r="43" spans="1:35" ht="20.100000000000001" customHeight="1">
      <c r="A43" s="627" t="s">
        <v>339</v>
      </c>
      <c r="B43" s="113" t="s">
        <v>139</v>
      </c>
      <c r="C43" s="391">
        <v>25</v>
      </c>
      <c r="D43" s="440"/>
      <c r="E43" s="440"/>
      <c r="F43" s="440"/>
      <c r="G43" s="442"/>
      <c r="I43" s="84" t="s">
        <v>252</v>
      </c>
      <c r="J43" s="85"/>
      <c r="K43" s="85"/>
      <c r="L43" s="85"/>
      <c r="M43" s="85"/>
      <c r="N43" s="85"/>
      <c r="O43" s="85"/>
      <c r="P43" s="85"/>
      <c r="Q43" s="85"/>
      <c r="R43" s="85"/>
      <c r="S43" s="85"/>
      <c r="T43" s="85"/>
      <c r="U43" s="85"/>
      <c r="V43" s="85"/>
      <c r="W43" s="85"/>
      <c r="X43" s="85"/>
      <c r="Y43" s="85"/>
      <c r="Z43" s="85"/>
      <c r="AA43" s="85"/>
      <c r="AB43" s="85"/>
      <c r="AC43" s="85"/>
      <c r="AD43" s="85"/>
      <c r="AE43" s="85"/>
    </row>
    <row r="44" spans="1:35" ht="20.100000000000001" customHeight="1" thickBot="1">
      <c r="A44" s="627"/>
      <c r="B44" s="411" t="s">
        <v>340</v>
      </c>
      <c r="C44" s="391">
        <v>107</v>
      </c>
      <c r="D44" s="440"/>
      <c r="E44" s="440"/>
      <c r="F44" s="440"/>
      <c r="G44" s="442"/>
      <c r="J44" s="6"/>
      <c r="K44" s="6"/>
      <c r="L44" s="6"/>
      <c r="M44" s="6"/>
      <c r="N44" s="6"/>
      <c r="O44" s="6"/>
      <c r="P44" s="6"/>
      <c r="Q44" s="6"/>
      <c r="R44" s="6"/>
      <c r="S44" s="6"/>
      <c r="T44" s="6"/>
      <c r="U44" s="6"/>
      <c r="V44" s="6"/>
      <c r="W44" s="6"/>
      <c r="X44" s="6"/>
      <c r="Y44" s="6"/>
      <c r="Z44" s="6"/>
      <c r="AA44" s="6"/>
      <c r="AB44" s="6"/>
      <c r="AC44" s="6"/>
      <c r="AD44" s="6"/>
      <c r="AE44" s="6"/>
      <c r="AF44" s="6"/>
      <c r="AG44" s="6"/>
      <c r="AH44" s="6"/>
      <c r="AI44" s="6"/>
    </row>
    <row r="45" spans="1:35" ht="20.100000000000001" customHeight="1">
      <c r="A45" s="627"/>
      <c r="B45" s="412" t="s">
        <v>341</v>
      </c>
      <c r="C45" s="392">
        <v>98</v>
      </c>
      <c r="D45" s="440"/>
      <c r="E45" s="440"/>
      <c r="F45" s="440"/>
      <c r="G45" s="442"/>
      <c r="I45" s="176" t="s">
        <v>59</v>
      </c>
      <c r="J45" s="681" t="str">
        <f>$E$4</f>
        <v/>
      </c>
      <c r="K45" s="682"/>
      <c r="L45" s="682"/>
      <c r="M45" s="682"/>
      <c r="N45" s="682"/>
      <c r="O45" s="682"/>
      <c r="P45" s="682"/>
      <c r="Q45" s="682"/>
      <c r="R45" s="682"/>
      <c r="S45" s="682"/>
      <c r="T45" s="682"/>
      <c r="U45" s="682"/>
      <c r="V45" s="682"/>
      <c r="W45" s="682"/>
      <c r="X45" s="682"/>
      <c r="Y45" s="682"/>
      <c r="Z45" s="682"/>
      <c r="AA45" s="682"/>
      <c r="AB45" s="682"/>
      <c r="AC45" s="683"/>
      <c r="AD45" s="455" t="s">
        <v>551</v>
      </c>
      <c r="AE45" s="205"/>
      <c r="AF45" s="205"/>
      <c r="AG45" s="205" t="s">
        <v>412</v>
      </c>
      <c r="AH45" s="205"/>
      <c r="AI45" s="177"/>
    </row>
    <row r="46" spans="1:35" ht="20.100000000000001" customHeight="1">
      <c r="A46" s="679" t="s">
        <v>93</v>
      </c>
      <c r="B46" s="113" t="s">
        <v>139</v>
      </c>
      <c r="C46" s="393">
        <f t="shared" ref="C46:G48" si="13">SUM(C10,C13,C16,C19,C22,C25,C28,C31,C34,C37,C40,C43,)</f>
        <v>301</v>
      </c>
      <c r="D46" s="440">
        <f t="shared" si="13"/>
        <v>0</v>
      </c>
      <c r="E46" s="440">
        <f t="shared" si="13"/>
        <v>0</v>
      </c>
      <c r="F46" s="440">
        <f t="shared" si="13"/>
        <v>0</v>
      </c>
      <c r="G46" s="442">
        <f t="shared" si="13"/>
        <v>0</v>
      </c>
      <c r="I46" s="642" t="s">
        <v>151</v>
      </c>
      <c r="J46" s="648">
        <f>$E$5</f>
        <v>0</v>
      </c>
      <c r="K46" s="649"/>
      <c r="L46" s="649"/>
      <c r="M46" s="649"/>
      <c r="N46" s="649"/>
      <c r="O46" s="649"/>
      <c r="P46" s="649"/>
      <c r="Q46" s="649"/>
      <c r="R46" s="649"/>
      <c r="S46" s="649"/>
      <c r="T46" s="649"/>
      <c r="U46" s="649"/>
      <c r="V46" s="649"/>
      <c r="W46" s="649"/>
      <c r="X46" s="649"/>
      <c r="Y46" s="649"/>
      <c r="Z46" s="649"/>
      <c r="AA46" s="649"/>
      <c r="AB46" s="649"/>
      <c r="AC46" s="649"/>
      <c r="AD46" s="649"/>
      <c r="AE46" s="649"/>
      <c r="AF46" s="649"/>
      <c r="AG46" s="649"/>
      <c r="AH46" s="649"/>
      <c r="AI46" s="650"/>
    </row>
    <row r="47" spans="1:35" ht="20.100000000000001" customHeight="1">
      <c r="A47" s="679"/>
      <c r="B47" s="411" t="s">
        <v>340</v>
      </c>
      <c r="C47" s="393">
        <f t="shared" si="13"/>
        <v>1273</v>
      </c>
      <c r="D47" s="440">
        <f t="shared" si="13"/>
        <v>0</v>
      </c>
      <c r="E47" s="440">
        <f t="shared" si="13"/>
        <v>0</v>
      </c>
      <c r="F47" s="440">
        <f t="shared" si="13"/>
        <v>0</v>
      </c>
      <c r="G47" s="442">
        <f t="shared" si="13"/>
        <v>0</v>
      </c>
      <c r="I47" s="643"/>
      <c r="J47" s="651"/>
      <c r="K47" s="652"/>
      <c r="L47" s="652"/>
      <c r="M47" s="652"/>
      <c r="N47" s="652"/>
      <c r="O47" s="652"/>
      <c r="P47" s="652"/>
      <c r="Q47" s="652"/>
      <c r="R47" s="652"/>
      <c r="S47" s="652"/>
      <c r="T47" s="652"/>
      <c r="U47" s="652"/>
      <c r="V47" s="652"/>
      <c r="W47" s="652"/>
      <c r="X47" s="652"/>
      <c r="Y47" s="652"/>
      <c r="Z47" s="652"/>
      <c r="AA47" s="652"/>
      <c r="AB47" s="652"/>
      <c r="AC47" s="652"/>
      <c r="AD47" s="652"/>
      <c r="AE47" s="652"/>
      <c r="AF47" s="652"/>
      <c r="AG47" s="652"/>
      <c r="AH47" s="652"/>
      <c r="AI47" s="653"/>
    </row>
    <row r="48" spans="1:35" ht="20.100000000000001" customHeight="1" thickBot="1">
      <c r="A48" s="680"/>
      <c r="B48" s="116" t="s">
        <v>341</v>
      </c>
      <c r="C48" s="394">
        <f t="shared" si="13"/>
        <v>1172</v>
      </c>
      <c r="D48" s="443">
        <f t="shared" si="13"/>
        <v>0</v>
      </c>
      <c r="E48" s="443">
        <f t="shared" si="13"/>
        <v>0</v>
      </c>
      <c r="F48" s="443">
        <f t="shared" si="13"/>
        <v>0</v>
      </c>
      <c r="G48" s="444">
        <f t="shared" si="13"/>
        <v>0</v>
      </c>
      <c r="I48" s="643"/>
      <c r="J48" s="651"/>
      <c r="K48" s="652"/>
      <c r="L48" s="652"/>
      <c r="M48" s="652"/>
      <c r="N48" s="652"/>
      <c r="O48" s="652"/>
      <c r="P48" s="652"/>
      <c r="Q48" s="652"/>
      <c r="R48" s="652"/>
      <c r="S48" s="652"/>
      <c r="T48" s="652"/>
      <c r="U48" s="652"/>
      <c r="V48" s="652"/>
      <c r="W48" s="652"/>
      <c r="X48" s="652"/>
      <c r="Y48" s="652"/>
      <c r="Z48" s="652"/>
      <c r="AA48" s="652"/>
      <c r="AB48" s="652"/>
      <c r="AC48" s="652"/>
      <c r="AD48" s="652"/>
      <c r="AE48" s="652"/>
      <c r="AF48" s="652"/>
      <c r="AG48" s="652"/>
      <c r="AH48" s="652"/>
      <c r="AI48" s="653"/>
    </row>
    <row r="49" spans="1:35" ht="20.100000000000001" customHeight="1">
      <c r="A49" s="109"/>
      <c r="B49" s="408"/>
      <c r="C49" s="408"/>
      <c r="I49" s="643"/>
      <c r="J49" s="651"/>
      <c r="K49" s="652"/>
      <c r="L49" s="652"/>
      <c r="M49" s="652"/>
      <c r="N49" s="652"/>
      <c r="O49" s="652"/>
      <c r="P49" s="652"/>
      <c r="Q49" s="652"/>
      <c r="R49" s="652"/>
      <c r="S49" s="652"/>
      <c r="T49" s="652"/>
      <c r="U49" s="652"/>
      <c r="V49" s="652"/>
      <c r="W49" s="652"/>
      <c r="X49" s="652"/>
      <c r="Y49" s="652"/>
      <c r="Z49" s="652"/>
      <c r="AA49" s="652"/>
      <c r="AB49" s="652"/>
      <c r="AC49" s="652"/>
      <c r="AD49" s="652"/>
      <c r="AE49" s="652"/>
      <c r="AF49" s="652"/>
      <c r="AG49" s="652"/>
      <c r="AH49" s="652"/>
      <c r="AI49" s="653"/>
    </row>
    <row r="50" spans="1:35" ht="20.100000000000001" customHeight="1">
      <c r="I50" s="643"/>
      <c r="J50" s="651"/>
      <c r="K50" s="652"/>
      <c r="L50" s="652"/>
      <c r="M50" s="652"/>
      <c r="N50" s="652"/>
      <c r="O50" s="652"/>
      <c r="P50" s="652"/>
      <c r="Q50" s="652"/>
      <c r="R50" s="652"/>
      <c r="S50" s="652"/>
      <c r="T50" s="652"/>
      <c r="U50" s="652"/>
      <c r="V50" s="652"/>
      <c r="W50" s="652"/>
      <c r="X50" s="652"/>
      <c r="Y50" s="652"/>
      <c r="Z50" s="652"/>
      <c r="AA50" s="652"/>
      <c r="AB50" s="652"/>
      <c r="AC50" s="652"/>
      <c r="AD50" s="652"/>
      <c r="AE50" s="652"/>
      <c r="AF50" s="652"/>
      <c r="AG50" s="652"/>
      <c r="AH50" s="652"/>
      <c r="AI50" s="653"/>
    </row>
    <row r="51" spans="1:35" ht="20.100000000000001" customHeight="1">
      <c r="I51" s="643"/>
      <c r="J51" s="651"/>
      <c r="K51" s="652"/>
      <c r="L51" s="652"/>
      <c r="M51" s="652"/>
      <c r="N51" s="652"/>
      <c r="O51" s="652"/>
      <c r="P51" s="652"/>
      <c r="Q51" s="652"/>
      <c r="R51" s="652"/>
      <c r="S51" s="652"/>
      <c r="T51" s="652"/>
      <c r="U51" s="652"/>
      <c r="V51" s="652"/>
      <c r="W51" s="652"/>
      <c r="X51" s="652"/>
      <c r="Y51" s="652"/>
      <c r="Z51" s="652"/>
      <c r="AA51" s="652"/>
      <c r="AB51" s="652"/>
      <c r="AC51" s="652"/>
      <c r="AD51" s="652"/>
      <c r="AE51" s="652"/>
      <c r="AF51" s="652"/>
      <c r="AG51" s="652"/>
      <c r="AH51" s="652"/>
      <c r="AI51" s="653"/>
    </row>
    <row r="52" spans="1:35" ht="20.100000000000001" customHeight="1">
      <c r="I52" s="643"/>
      <c r="J52" s="651"/>
      <c r="K52" s="652"/>
      <c r="L52" s="652"/>
      <c r="M52" s="652"/>
      <c r="N52" s="652"/>
      <c r="O52" s="652"/>
      <c r="P52" s="652"/>
      <c r="Q52" s="652"/>
      <c r="R52" s="652"/>
      <c r="S52" s="652"/>
      <c r="T52" s="652"/>
      <c r="U52" s="652"/>
      <c r="V52" s="652"/>
      <c r="W52" s="652"/>
      <c r="X52" s="652"/>
      <c r="Y52" s="652"/>
      <c r="Z52" s="652"/>
      <c r="AA52" s="652"/>
      <c r="AB52" s="652"/>
      <c r="AC52" s="652"/>
      <c r="AD52" s="652"/>
      <c r="AE52" s="652"/>
      <c r="AF52" s="652"/>
      <c r="AG52" s="652"/>
      <c r="AH52" s="652"/>
      <c r="AI52" s="653"/>
    </row>
    <row r="53" spans="1:35" ht="20.100000000000001" customHeight="1">
      <c r="I53" s="643"/>
      <c r="J53" s="651"/>
      <c r="K53" s="652"/>
      <c r="L53" s="652"/>
      <c r="M53" s="652"/>
      <c r="N53" s="652"/>
      <c r="O53" s="652"/>
      <c r="P53" s="652"/>
      <c r="Q53" s="652"/>
      <c r="R53" s="652"/>
      <c r="S53" s="652"/>
      <c r="T53" s="652"/>
      <c r="U53" s="652"/>
      <c r="V53" s="652"/>
      <c r="W53" s="652"/>
      <c r="X53" s="652"/>
      <c r="Y53" s="652"/>
      <c r="Z53" s="652"/>
      <c r="AA53" s="652"/>
      <c r="AB53" s="652"/>
      <c r="AC53" s="652"/>
      <c r="AD53" s="652"/>
      <c r="AE53" s="652"/>
      <c r="AF53" s="652"/>
      <c r="AG53" s="652"/>
      <c r="AH53" s="652"/>
      <c r="AI53" s="653"/>
    </row>
    <row r="54" spans="1:35" ht="20.100000000000001" customHeight="1">
      <c r="I54" s="644"/>
      <c r="J54" s="665" t="s">
        <v>163</v>
      </c>
      <c r="K54" s="666"/>
      <c r="L54" s="666"/>
      <c r="M54" s="666"/>
      <c r="N54" s="666"/>
      <c r="O54" s="666"/>
      <c r="P54" s="666"/>
      <c r="Q54" s="666"/>
      <c r="R54" s="666"/>
      <c r="S54" s="666"/>
      <c r="T54" s="666"/>
      <c r="U54" s="666"/>
      <c r="V54" s="666"/>
      <c r="W54" s="666"/>
      <c r="X54" s="666"/>
      <c r="Y54" s="666"/>
      <c r="Z54" s="666"/>
      <c r="AA54" s="666"/>
      <c r="AB54" s="666"/>
      <c r="AC54" s="666"/>
      <c r="AD54" s="666"/>
      <c r="AE54" s="666"/>
      <c r="AF54" s="666"/>
      <c r="AG54" s="666"/>
      <c r="AH54" s="666"/>
      <c r="AI54" s="667"/>
    </row>
    <row r="55" spans="1:35" ht="20.100000000000001" customHeight="1">
      <c r="I55" s="645" t="s">
        <v>91</v>
      </c>
      <c r="J55" s="648">
        <f>$E$6</f>
        <v>0</v>
      </c>
      <c r="K55" s="649"/>
      <c r="L55" s="649"/>
      <c r="M55" s="649"/>
      <c r="N55" s="649"/>
      <c r="O55" s="649"/>
      <c r="P55" s="649"/>
      <c r="Q55" s="649"/>
      <c r="R55" s="649"/>
      <c r="S55" s="649"/>
      <c r="T55" s="649"/>
      <c r="U55" s="649"/>
      <c r="V55" s="649"/>
      <c r="W55" s="649"/>
      <c r="X55" s="654"/>
      <c r="Y55" s="654"/>
      <c r="Z55" s="654"/>
      <c r="AA55" s="654"/>
      <c r="AB55" s="654"/>
      <c r="AC55" s="654"/>
      <c r="AD55" s="654"/>
      <c r="AE55" s="654"/>
      <c r="AF55" s="654"/>
      <c r="AG55" s="654"/>
      <c r="AH55" s="654"/>
      <c r="AI55" s="655"/>
    </row>
    <row r="56" spans="1:35" ht="20.100000000000001" customHeight="1">
      <c r="I56" s="646"/>
      <c r="J56" s="656"/>
      <c r="K56" s="657"/>
      <c r="L56" s="657"/>
      <c r="M56" s="657"/>
      <c r="N56" s="657"/>
      <c r="O56" s="657"/>
      <c r="P56" s="657"/>
      <c r="Q56" s="657"/>
      <c r="R56" s="657"/>
      <c r="S56" s="657"/>
      <c r="T56" s="657"/>
      <c r="U56" s="657"/>
      <c r="V56" s="657"/>
      <c r="W56" s="657"/>
      <c r="X56" s="657"/>
      <c r="Y56" s="657"/>
      <c r="Z56" s="657"/>
      <c r="AA56" s="657"/>
      <c r="AB56" s="657"/>
      <c r="AC56" s="657"/>
      <c r="AD56" s="657"/>
      <c r="AE56" s="657"/>
      <c r="AF56" s="657"/>
      <c r="AG56" s="657"/>
      <c r="AH56" s="657"/>
      <c r="AI56" s="658"/>
    </row>
    <row r="57" spans="1:35" ht="20.100000000000001" customHeight="1">
      <c r="I57" s="646"/>
      <c r="J57" s="656"/>
      <c r="K57" s="657"/>
      <c r="L57" s="657"/>
      <c r="M57" s="657"/>
      <c r="N57" s="657"/>
      <c r="O57" s="657"/>
      <c r="P57" s="657"/>
      <c r="Q57" s="657"/>
      <c r="R57" s="657"/>
      <c r="S57" s="657"/>
      <c r="T57" s="657"/>
      <c r="U57" s="657"/>
      <c r="V57" s="657"/>
      <c r="W57" s="657"/>
      <c r="X57" s="657"/>
      <c r="Y57" s="657"/>
      <c r="Z57" s="657"/>
      <c r="AA57" s="657"/>
      <c r="AB57" s="657"/>
      <c r="AC57" s="657"/>
      <c r="AD57" s="657"/>
      <c r="AE57" s="657"/>
      <c r="AF57" s="657"/>
      <c r="AG57" s="657"/>
      <c r="AH57" s="657"/>
      <c r="AI57" s="658"/>
    </row>
    <row r="58" spans="1:35" ht="20.100000000000001" customHeight="1">
      <c r="I58" s="646"/>
      <c r="J58" s="656"/>
      <c r="K58" s="657"/>
      <c r="L58" s="657"/>
      <c r="M58" s="657"/>
      <c r="N58" s="657"/>
      <c r="O58" s="657"/>
      <c r="P58" s="657"/>
      <c r="Q58" s="657"/>
      <c r="R58" s="657"/>
      <c r="S58" s="657"/>
      <c r="T58" s="657"/>
      <c r="U58" s="657"/>
      <c r="V58" s="657"/>
      <c r="W58" s="657"/>
      <c r="X58" s="657"/>
      <c r="Y58" s="657"/>
      <c r="Z58" s="657"/>
      <c r="AA58" s="657"/>
      <c r="AB58" s="657"/>
      <c r="AC58" s="657"/>
      <c r="AD58" s="657"/>
      <c r="AE58" s="657"/>
      <c r="AF58" s="657"/>
      <c r="AG58" s="657"/>
      <c r="AH58" s="657"/>
      <c r="AI58" s="658"/>
    </row>
    <row r="59" spans="1:35" ht="20.100000000000001" customHeight="1">
      <c r="I59" s="646"/>
      <c r="J59" s="656"/>
      <c r="K59" s="657"/>
      <c r="L59" s="657"/>
      <c r="M59" s="657"/>
      <c r="N59" s="657"/>
      <c r="O59" s="657"/>
      <c r="P59" s="657"/>
      <c r="Q59" s="657"/>
      <c r="R59" s="657"/>
      <c r="S59" s="657"/>
      <c r="T59" s="657"/>
      <c r="U59" s="657"/>
      <c r="V59" s="657"/>
      <c r="W59" s="657"/>
      <c r="X59" s="657"/>
      <c r="Y59" s="657"/>
      <c r="Z59" s="657"/>
      <c r="AA59" s="657"/>
      <c r="AB59" s="657"/>
      <c r="AC59" s="657"/>
      <c r="AD59" s="657"/>
      <c r="AE59" s="657"/>
      <c r="AF59" s="657"/>
      <c r="AG59" s="657"/>
      <c r="AH59" s="657"/>
      <c r="AI59" s="658"/>
    </row>
    <row r="60" spans="1:35" ht="20.100000000000001" customHeight="1">
      <c r="I60" s="646"/>
      <c r="J60" s="656"/>
      <c r="K60" s="657"/>
      <c r="L60" s="657"/>
      <c r="M60" s="657"/>
      <c r="N60" s="657"/>
      <c r="O60" s="657"/>
      <c r="P60" s="657"/>
      <c r="Q60" s="657"/>
      <c r="R60" s="657"/>
      <c r="S60" s="657"/>
      <c r="T60" s="657"/>
      <c r="U60" s="657"/>
      <c r="V60" s="657"/>
      <c r="W60" s="657"/>
      <c r="X60" s="657"/>
      <c r="Y60" s="657"/>
      <c r="Z60" s="657"/>
      <c r="AA60" s="657"/>
      <c r="AB60" s="657"/>
      <c r="AC60" s="657"/>
      <c r="AD60" s="657"/>
      <c r="AE60" s="657"/>
      <c r="AF60" s="657"/>
      <c r="AG60" s="657"/>
      <c r="AH60" s="657"/>
      <c r="AI60" s="658"/>
    </row>
    <row r="61" spans="1:35" ht="20.100000000000001" customHeight="1">
      <c r="I61" s="646"/>
      <c r="J61" s="656"/>
      <c r="K61" s="657"/>
      <c r="L61" s="657"/>
      <c r="M61" s="657"/>
      <c r="N61" s="657"/>
      <c r="O61" s="657"/>
      <c r="P61" s="657"/>
      <c r="Q61" s="657"/>
      <c r="R61" s="657"/>
      <c r="S61" s="657"/>
      <c r="T61" s="657"/>
      <c r="U61" s="657"/>
      <c r="V61" s="657"/>
      <c r="W61" s="657"/>
      <c r="X61" s="657"/>
      <c r="Y61" s="657"/>
      <c r="Z61" s="657"/>
      <c r="AA61" s="657"/>
      <c r="AB61" s="657"/>
      <c r="AC61" s="657"/>
      <c r="AD61" s="657"/>
      <c r="AE61" s="657"/>
      <c r="AF61" s="657"/>
      <c r="AG61" s="657"/>
      <c r="AH61" s="657"/>
      <c r="AI61" s="658"/>
    </row>
    <row r="62" spans="1:35" ht="20.100000000000001" customHeight="1">
      <c r="I62" s="646"/>
      <c r="J62" s="656"/>
      <c r="K62" s="657"/>
      <c r="L62" s="657"/>
      <c r="M62" s="657"/>
      <c r="N62" s="657"/>
      <c r="O62" s="657"/>
      <c r="P62" s="657"/>
      <c r="Q62" s="657"/>
      <c r="R62" s="657"/>
      <c r="S62" s="657"/>
      <c r="T62" s="657"/>
      <c r="U62" s="657"/>
      <c r="V62" s="657"/>
      <c r="W62" s="657"/>
      <c r="X62" s="657"/>
      <c r="Y62" s="657"/>
      <c r="Z62" s="657"/>
      <c r="AA62" s="657"/>
      <c r="AB62" s="657"/>
      <c r="AC62" s="657"/>
      <c r="AD62" s="657"/>
      <c r="AE62" s="657"/>
      <c r="AF62" s="657"/>
      <c r="AG62" s="657"/>
      <c r="AH62" s="657"/>
      <c r="AI62" s="658"/>
    </row>
    <row r="63" spans="1:35" ht="20.100000000000001" customHeight="1">
      <c r="I63" s="647"/>
      <c r="J63" s="668" t="s">
        <v>177</v>
      </c>
      <c r="K63" s="669"/>
      <c r="L63" s="669"/>
      <c r="M63" s="669"/>
      <c r="N63" s="669"/>
      <c r="O63" s="669"/>
      <c r="P63" s="669"/>
      <c r="Q63" s="669"/>
      <c r="R63" s="669"/>
      <c r="S63" s="669"/>
      <c r="T63" s="669"/>
      <c r="U63" s="669"/>
      <c r="V63" s="669"/>
      <c r="W63" s="669"/>
      <c r="X63" s="669"/>
      <c r="Y63" s="669"/>
      <c r="Z63" s="669"/>
      <c r="AA63" s="669"/>
      <c r="AB63" s="669"/>
      <c r="AC63" s="669"/>
      <c r="AD63" s="669"/>
      <c r="AE63" s="669"/>
      <c r="AF63" s="669"/>
      <c r="AG63" s="669"/>
      <c r="AH63" s="669"/>
      <c r="AI63" s="670"/>
    </row>
    <row r="64" spans="1:35" ht="20.100000000000001" customHeight="1">
      <c r="I64" s="642" t="s">
        <v>125</v>
      </c>
      <c r="J64" s="659">
        <f>$E$7</f>
        <v>0</v>
      </c>
      <c r="K64" s="660"/>
      <c r="L64" s="660"/>
      <c r="M64" s="660"/>
      <c r="N64" s="660"/>
      <c r="O64" s="660"/>
      <c r="P64" s="660"/>
      <c r="Q64" s="660"/>
      <c r="R64" s="660"/>
      <c r="S64" s="660"/>
      <c r="T64" s="660"/>
      <c r="U64" s="660"/>
      <c r="V64" s="660"/>
      <c r="W64" s="660"/>
      <c r="X64" s="660"/>
      <c r="Y64" s="660"/>
      <c r="Z64" s="660"/>
      <c r="AA64" s="660"/>
      <c r="AB64" s="660"/>
      <c r="AC64" s="660"/>
      <c r="AD64" s="660"/>
      <c r="AE64" s="660"/>
      <c r="AF64" s="660"/>
      <c r="AG64" s="660"/>
      <c r="AH64" s="660"/>
      <c r="AI64" s="661"/>
    </row>
    <row r="65" spans="9:35" ht="20.100000000000001" customHeight="1">
      <c r="I65" s="643"/>
      <c r="J65" s="656"/>
      <c r="K65" s="657"/>
      <c r="L65" s="657"/>
      <c r="M65" s="657"/>
      <c r="N65" s="657"/>
      <c r="O65" s="657"/>
      <c r="P65" s="657"/>
      <c r="Q65" s="657"/>
      <c r="R65" s="657"/>
      <c r="S65" s="657"/>
      <c r="T65" s="657"/>
      <c r="U65" s="657"/>
      <c r="V65" s="657"/>
      <c r="W65" s="657"/>
      <c r="X65" s="657"/>
      <c r="Y65" s="657"/>
      <c r="Z65" s="657"/>
      <c r="AA65" s="657"/>
      <c r="AB65" s="657"/>
      <c r="AC65" s="657"/>
      <c r="AD65" s="657"/>
      <c r="AE65" s="657"/>
      <c r="AF65" s="657"/>
      <c r="AG65" s="657"/>
      <c r="AH65" s="657"/>
      <c r="AI65" s="658"/>
    </row>
    <row r="66" spans="9:35" ht="20.100000000000001" customHeight="1">
      <c r="I66" s="643"/>
      <c r="J66" s="656"/>
      <c r="K66" s="657"/>
      <c r="L66" s="657"/>
      <c r="M66" s="657"/>
      <c r="N66" s="657"/>
      <c r="O66" s="657"/>
      <c r="P66" s="657"/>
      <c r="Q66" s="657"/>
      <c r="R66" s="657"/>
      <c r="S66" s="657"/>
      <c r="T66" s="657"/>
      <c r="U66" s="657"/>
      <c r="V66" s="657"/>
      <c r="W66" s="657"/>
      <c r="X66" s="657"/>
      <c r="Y66" s="657"/>
      <c r="Z66" s="657"/>
      <c r="AA66" s="657"/>
      <c r="AB66" s="657"/>
      <c r="AC66" s="657"/>
      <c r="AD66" s="657"/>
      <c r="AE66" s="657"/>
      <c r="AF66" s="657"/>
      <c r="AG66" s="657"/>
      <c r="AH66" s="657"/>
      <c r="AI66" s="658"/>
    </row>
    <row r="67" spans="9:35" ht="20.100000000000001" customHeight="1">
      <c r="I67" s="643"/>
      <c r="J67" s="656"/>
      <c r="K67" s="657"/>
      <c r="L67" s="657"/>
      <c r="M67" s="657"/>
      <c r="N67" s="657"/>
      <c r="O67" s="657"/>
      <c r="P67" s="657"/>
      <c r="Q67" s="657"/>
      <c r="R67" s="657"/>
      <c r="S67" s="657"/>
      <c r="T67" s="657"/>
      <c r="U67" s="657"/>
      <c r="V67" s="657"/>
      <c r="W67" s="657"/>
      <c r="X67" s="657"/>
      <c r="Y67" s="657"/>
      <c r="Z67" s="657"/>
      <c r="AA67" s="657"/>
      <c r="AB67" s="657"/>
      <c r="AC67" s="657"/>
      <c r="AD67" s="657"/>
      <c r="AE67" s="657"/>
      <c r="AF67" s="657"/>
      <c r="AG67" s="657"/>
      <c r="AH67" s="657"/>
      <c r="AI67" s="658"/>
    </row>
    <row r="68" spans="9:35" ht="20.100000000000001" customHeight="1">
      <c r="I68" s="643"/>
      <c r="J68" s="656"/>
      <c r="K68" s="657"/>
      <c r="L68" s="657"/>
      <c r="M68" s="657"/>
      <c r="N68" s="657"/>
      <c r="O68" s="657"/>
      <c r="P68" s="657"/>
      <c r="Q68" s="657"/>
      <c r="R68" s="657"/>
      <c r="S68" s="657"/>
      <c r="T68" s="657"/>
      <c r="U68" s="657"/>
      <c r="V68" s="657"/>
      <c r="W68" s="657"/>
      <c r="X68" s="657"/>
      <c r="Y68" s="657"/>
      <c r="Z68" s="657"/>
      <c r="AA68" s="657"/>
      <c r="AB68" s="657"/>
      <c r="AC68" s="657"/>
      <c r="AD68" s="657"/>
      <c r="AE68" s="657"/>
      <c r="AF68" s="657"/>
      <c r="AG68" s="657"/>
      <c r="AH68" s="657"/>
      <c r="AI68" s="658"/>
    </row>
    <row r="69" spans="9:35" ht="20.100000000000001" customHeight="1">
      <c r="I69" s="643"/>
      <c r="J69" s="656"/>
      <c r="K69" s="657"/>
      <c r="L69" s="657"/>
      <c r="M69" s="657"/>
      <c r="N69" s="657"/>
      <c r="O69" s="657"/>
      <c r="P69" s="657"/>
      <c r="Q69" s="657"/>
      <c r="R69" s="657"/>
      <c r="S69" s="657"/>
      <c r="T69" s="657"/>
      <c r="U69" s="657"/>
      <c r="V69" s="657"/>
      <c r="W69" s="657"/>
      <c r="X69" s="657"/>
      <c r="Y69" s="657"/>
      <c r="Z69" s="657"/>
      <c r="AA69" s="657"/>
      <c r="AB69" s="657"/>
      <c r="AC69" s="657"/>
      <c r="AD69" s="657"/>
      <c r="AE69" s="657"/>
      <c r="AF69" s="657"/>
      <c r="AG69" s="657"/>
      <c r="AH69" s="657"/>
      <c r="AI69" s="658"/>
    </row>
    <row r="70" spans="9:35" ht="20.100000000000001" customHeight="1">
      <c r="I70" s="643"/>
      <c r="J70" s="656"/>
      <c r="K70" s="657"/>
      <c r="L70" s="657"/>
      <c r="M70" s="657"/>
      <c r="N70" s="657"/>
      <c r="O70" s="657"/>
      <c r="P70" s="657"/>
      <c r="Q70" s="657"/>
      <c r="R70" s="657"/>
      <c r="S70" s="657"/>
      <c r="T70" s="657"/>
      <c r="U70" s="657"/>
      <c r="V70" s="657"/>
      <c r="W70" s="657"/>
      <c r="X70" s="657"/>
      <c r="Y70" s="657"/>
      <c r="Z70" s="657"/>
      <c r="AA70" s="657"/>
      <c r="AB70" s="657"/>
      <c r="AC70" s="657"/>
      <c r="AD70" s="657"/>
      <c r="AE70" s="657"/>
      <c r="AF70" s="657"/>
      <c r="AG70" s="657"/>
      <c r="AH70" s="657"/>
      <c r="AI70" s="658"/>
    </row>
    <row r="71" spans="9:35" ht="20.100000000000001" customHeight="1">
      <c r="I71" s="643"/>
      <c r="J71" s="656"/>
      <c r="K71" s="657"/>
      <c r="L71" s="657"/>
      <c r="M71" s="657"/>
      <c r="N71" s="657"/>
      <c r="O71" s="657"/>
      <c r="P71" s="657"/>
      <c r="Q71" s="657"/>
      <c r="R71" s="657"/>
      <c r="S71" s="657"/>
      <c r="T71" s="657"/>
      <c r="U71" s="657"/>
      <c r="V71" s="657"/>
      <c r="W71" s="657"/>
      <c r="X71" s="657"/>
      <c r="Y71" s="657"/>
      <c r="Z71" s="657"/>
      <c r="AA71" s="657"/>
      <c r="AB71" s="657"/>
      <c r="AC71" s="657"/>
      <c r="AD71" s="657"/>
      <c r="AE71" s="657"/>
      <c r="AF71" s="657"/>
      <c r="AG71" s="657"/>
      <c r="AH71" s="657"/>
      <c r="AI71" s="658"/>
    </row>
    <row r="72" spans="9:35" ht="20.100000000000001" customHeight="1">
      <c r="I72" s="644"/>
      <c r="J72" s="662" t="s">
        <v>178</v>
      </c>
      <c r="K72" s="663"/>
      <c r="L72" s="663"/>
      <c r="M72" s="663"/>
      <c r="N72" s="663"/>
      <c r="O72" s="663"/>
      <c r="P72" s="663"/>
      <c r="Q72" s="663"/>
      <c r="R72" s="663"/>
      <c r="S72" s="663"/>
      <c r="T72" s="663"/>
      <c r="U72" s="663"/>
      <c r="V72" s="663"/>
      <c r="W72" s="663"/>
      <c r="X72" s="663"/>
      <c r="Y72" s="663"/>
      <c r="Z72" s="663"/>
      <c r="AA72" s="663"/>
      <c r="AB72" s="663"/>
      <c r="AC72" s="663"/>
      <c r="AD72" s="663"/>
      <c r="AE72" s="663"/>
      <c r="AF72" s="663"/>
      <c r="AG72" s="663"/>
      <c r="AH72" s="663"/>
      <c r="AI72" s="664"/>
    </row>
    <row r="73" spans="9:35" ht="20.100000000000001" customHeight="1">
      <c r="I73" s="204" t="s">
        <v>150</v>
      </c>
      <c r="J73" s="174" t="s">
        <v>301</v>
      </c>
      <c r="K73" s="175" t="s">
        <v>414</v>
      </c>
      <c r="L73" s="175" t="s">
        <v>417</v>
      </c>
      <c r="M73" s="200" t="s">
        <v>419</v>
      </c>
      <c r="N73" s="175"/>
      <c r="O73" s="175"/>
      <c r="P73" s="175"/>
      <c r="Q73" s="175"/>
      <c r="R73" s="175"/>
      <c r="S73" s="175"/>
      <c r="T73" s="175"/>
      <c r="U73" s="175"/>
      <c r="V73" s="175"/>
      <c r="W73" s="175"/>
      <c r="X73" s="175"/>
      <c r="Y73" s="175"/>
      <c r="Z73" s="173"/>
      <c r="AA73" s="172"/>
      <c r="AB73" s="172"/>
      <c r="AC73" s="172"/>
      <c r="AD73" s="172"/>
      <c r="AE73" s="172"/>
      <c r="AF73" s="172"/>
      <c r="AG73" s="172"/>
      <c r="AH73" s="172"/>
      <c r="AI73" s="178"/>
    </row>
    <row r="74" spans="9:35" ht="20.100000000000001" customHeight="1" thickBot="1">
      <c r="I74" s="203" t="s">
        <v>173</v>
      </c>
      <c r="J74" s="179" t="s">
        <v>301</v>
      </c>
      <c r="K74" s="180" t="s">
        <v>414</v>
      </c>
      <c r="L74" s="180" t="s">
        <v>417</v>
      </c>
      <c r="M74" s="201" t="s">
        <v>419</v>
      </c>
      <c r="N74" s="180"/>
      <c r="O74" s="180"/>
      <c r="P74" s="180"/>
      <c r="Q74" s="180"/>
      <c r="R74" s="202"/>
      <c r="S74" s="180"/>
      <c r="T74" s="180"/>
      <c r="U74" s="202" t="s">
        <v>415</v>
      </c>
      <c r="V74" s="180"/>
      <c r="W74" s="180"/>
      <c r="X74" s="180"/>
      <c r="Y74" s="180"/>
      <c r="Z74" s="181"/>
      <c r="AA74" s="182"/>
      <c r="AB74" s="182"/>
      <c r="AC74" s="183"/>
      <c r="AD74" s="185"/>
      <c r="AE74" s="183"/>
      <c r="AF74" s="183"/>
      <c r="AG74" s="183"/>
      <c r="AH74" s="183"/>
      <c r="AI74" s="184"/>
    </row>
    <row r="75" spans="9:35" ht="20.100000000000001" customHeight="1">
      <c r="I75" s="16"/>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row>
    <row r="76" spans="9:35" ht="20.100000000000001" customHeight="1" thickBot="1">
      <c r="I76" s="14" t="s">
        <v>140</v>
      </c>
    </row>
    <row r="77" spans="9:35" ht="20.100000000000001" customHeight="1">
      <c r="I77" s="188" t="s">
        <v>141</v>
      </c>
      <c r="J77" s="189">
        <v>4</v>
      </c>
      <c r="K77" s="190" t="s">
        <v>416</v>
      </c>
      <c r="L77" s="189">
        <v>5</v>
      </c>
      <c r="M77" s="190" t="s">
        <v>416</v>
      </c>
      <c r="N77" s="189">
        <v>6</v>
      </c>
      <c r="O77" s="190" t="s">
        <v>416</v>
      </c>
      <c r="P77" s="189">
        <v>7</v>
      </c>
      <c r="Q77" s="190" t="s">
        <v>416</v>
      </c>
      <c r="R77" s="189">
        <v>8</v>
      </c>
      <c r="S77" s="190" t="s">
        <v>416</v>
      </c>
      <c r="T77" s="189">
        <v>9</v>
      </c>
      <c r="U77" s="190" t="s">
        <v>416</v>
      </c>
      <c r="V77" s="189">
        <v>10</v>
      </c>
      <c r="W77" s="190" t="s">
        <v>416</v>
      </c>
      <c r="X77" s="189">
        <v>11</v>
      </c>
      <c r="Y77" s="190" t="s">
        <v>416</v>
      </c>
      <c r="Z77" s="189">
        <v>12</v>
      </c>
      <c r="AA77" s="190" t="s">
        <v>416</v>
      </c>
      <c r="AB77" s="189">
        <v>1</v>
      </c>
      <c r="AC77" s="190" t="s">
        <v>416</v>
      </c>
      <c r="AD77" s="189">
        <v>2</v>
      </c>
      <c r="AE77" s="190" t="s">
        <v>416</v>
      </c>
      <c r="AF77" s="189">
        <v>2</v>
      </c>
      <c r="AG77" s="190" t="s">
        <v>416</v>
      </c>
      <c r="AH77" s="640" t="s">
        <v>93</v>
      </c>
      <c r="AI77" s="641"/>
    </row>
    <row r="78" spans="9:35" ht="20.100000000000001" customHeight="1">
      <c r="I78" s="191" t="s">
        <v>139</v>
      </c>
      <c r="J78" s="17">
        <f>E10</f>
        <v>0</v>
      </c>
      <c r="K78" s="186" t="s">
        <v>16</v>
      </c>
      <c r="L78" s="17">
        <f>E13</f>
        <v>0</v>
      </c>
      <c r="M78" s="186" t="s">
        <v>16</v>
      </c>
      <c r="N78" s="17">
        <f>E16</f>
        <v>0</v>
      </c>
      <c r="O78" s="186" t="s">
        <v>16</v>
      </c>
      <c r="P78" s="17">
        <f>E19</f>
        <v>0</v>
      </c>
      <c r="Q78" s="186" t="s">
        <v>16</v>
      </c>
      <c r="R78" s="17">
        <f>E22</f>
        <v>0</v>
      </c>
      <c r="S78" s="186" t="s">
        <v>16</v>
      </c>
      <c r="T78" s="17">
        <f>E25</f>
        <v>0</v>
      </c>
      <c r="U78" s="186" t="s">
        <v>16</v>
      </c>
      <c r="V78" s="17">
        <f>E28</f>
        <v>0</v>
      </c>
      <c r="W78" s="186" t="s">
        <v>16</v>
      </c>
      <c r="X78" s="18">
        <f>E31</f>
        <v>0</v>
      </c>
      <c r="Y78" s="186" t="s">
        <v>16</v>
      </c>
      <c r="Z78" s="19">
        <f>E34</f>
        <v>0</v>
      </c>
      <c r="AA78" s="186" t="s">
        <v>16</v>
      </c>
      <c r="AB78" s="19">
        <f>E37</f>
        <v>0</v>
      </c>
      <c r="AC78" s="186" t="s">
        <v>16</v>
      </c>
      <c r="AD78" s="20">
        <f>E40</f>
        <v>0</v>
      </c>
      <c r="AE78" s="186" t="s">
        <v>16</v>
      </c>
      <c r="AF78" s="19">
        <f>E43</f>
        <v>0</v>
      </c>
      <c r="AG78" s="186" t="s">
        <v>16</v>
      </c>
      <c r="AH78" s="19">
        <f>E46</f>
        <v>0</v>
      </c>
      <c r="AI78" s="192" t="s">
        <v>16</v>
      </c>
    </row>
    <row r="79" spans="9:35" ht="20.100000000000001" customHeight="1">
      <c r="I79" s="193" t="s">
        <v>92</v>
      </c>
      <c r="J79" s="69">
        <f t="shared" ref="J79:J80" si="14">E11</f>
        <v>0</v>
      </c>
      <c r="K79" s="187" t="s">
        <v>94</v>
      </c>
      <c r="L79" s="69">
        <f t="shared" ref="L79:L80" si="15">E14</f>
        <v>0</v>
      </c>
      <c r="M79" s="187" t="s">
        <v>94</v>
      </c>
      <c r="N79" s="69">
        <f t="shared" ref="N79:N80" si="16">E17</f>
        <v>0</v>
      </c>
      <c r="O79" s="187" t="s">
        <v>94</v>
      </c>
      <c r="P79" s="69">
        <f t="shared" ref="P79:P80" si="17">E20</f>
        <v>0</v>
      </c>
      <c r="Q79" s="187" t="s">
        <v>94</v>
      </c>
      <c r="R79" s="69">
        <f t="shared" ref="R79:R80" si="18">E23</f>
        <v>0</v>
      </c>
      <c r="S79" s="187" t="s">
        <v>94</v>
      </c>
      <c r="T79" s="69">
        <f t="shared" ref="T79:T80" si="19">E26</f>
        <v>0</v>
      </c>
      <c r="U79" s="187" t="s">
        <v>94</v>
      </c>
      <c r="V79" s="69">
        <f t="shared" ref="V79:V80" si="20">E29</f>
        <v>0</v>
      </c>
      <c r="W79" s="187" t="s">
        <v>94</v>
      </c>
      <c r="X79" s="70">
        <f t="shared" ref="X79:X80" si="21">E32</f>
        <v>0</v>
      </c>
      <c r="Y79" s="187" t="s">
        <v>94</v>
      </c>
      <c r="Z79" s="70">
        <f t="shared" ref="Z79:Z80" si="22">E35</f>
        <v>0</v>
      </c>
      <c r="AA79" s="187" t="s">
        <v>94</v>
      </c>
      <c r="AB79" s="71">
        <f t="shared" ref="AB79:AB80" si="23">E38</f>
        <v>0</v>
      </c>
      <c r="AC79" s="187" t="s">
        <v>94</v>
      </c>
      <c r="AD79" s="70">
        <f t="shared" ref="AD79:AD80" si="24">E41</f>
        <v>0</v>
      </c>
      <c r="AE79" s="187" t="s">
        <v>94</v>
      </c>
      <c r="AF79" s="72">
        <f t="shared" ref="AF79:AF80" si="25">E44</f>
        <v>0</v>
      </c>
      <c r="AG79" s="187" t="s">
        <v>94</v>
      </c>
      <c r="AH79" s="72">
        <f t="shared" ref="AH79:AH80" si="26">E47</f>
        <v>0</v>
      </c>
      <c r="AI79" s="194" t="s">
        <v>94</v>
      </c>
    </row>
    <row r="80" spans="9:35" ht="20.100000000000001" customHeight="1" thickBot="1">
      <c r="I80" s="203" t="s">
        <v>162</v>
      </c>
      <c r="J80" s="195">
        <f t="shared" si="14"/>
        <v>0</v>
      </c>
      <c r="K80" s="196" t="s">
        <v>94</v>
      </c>
      <c r="L80" s="197">
        <f t="shared" si="15"/>
        <v>0</v>
      </c>
      <c r="M80" s="196" t="s">
        <v>94</v>
      </c>
      <c r="N80" s="197">
        <f t="shared" si="16"/>
        <v>0</v>
      </c>
      <c r="O80" s="196" t="s">
        <v>94</v>
      </c>
      <c r="P80" s="197">
        <f t="shared" si="17"/>
        <v>0</v>
      </c>
      <c r="Q80" s="196" t="s">
        <v>94</v>
      </c>
      <c r="R80" s="197">
        <f t="shared" si="18"/>
        <v>0</v>
      </c>
      <c r="S80" s="196" t="s">
        <v>94</v>
      </c>
      <c r="T80" s="197">
        <f t="shared" si="19"/>
        <v>0</v>
      </c>
      <c r="U80" s="196" t="s">
        <v>94</v>
      </c>
      <c r="V80" s="197">
        <f t="shared" si="20"/>
        <v>0</v>
      </c>
      <c r="W80" s="196" t="s">
        <v>94</v>
      </c>
      <c r="X80" s="197">
        <f t="shared" si="21"/>
        <v>0</v>
      </c>
      <c r="Y80" s="196" t="s">
        <v>94</v>
      </c>
      <c r="Z80" s="197">
        <f t="shared" si="22"/>
        <v>0</v>
      </c>
      <c r="AA80" s="196" t="s">
        <v>94</v>
      </c>
      <c r="AB80" s="197">
        <f t="shared" si="23"/>
        <v>0</v>
      </c>
      <c r="AC80" s="196" t="s">
        <v>94</v>
      </c>
      <c r="AD80" s="197">
        <f t="shared" si="24"/>
        <v>0</v>
      </c>
      <c r="AE80" s="196" t="s">
        <v>94</v>
      </c>
      <c r="AF80" s="198">
        <f t="shared" si="25"/>
        <v>0</v>
      </c>
      <c r="AG80" s="196" t="s">
        <v>94</v>
      </c>
      <c r="AH80" s="198">
        <f t="shared" si="26"/>
        <v>0</v>
      </c>
      <c r="AI80" s="199" t="s">
        <v>94</v>
      </c>
    </row>
    <row r="81" spans="9:35" ht="20.100000000000001" customHeight="1">
      <c r="I81" s="9" t="s">
        <v>95</v>
      </c>
    </row>
    <row r="82" spans="9:35" ht="20.100000000000001" customHeight="1">
      <c r="I82" s="84" t="s">
        <v>61</v>
      </c>
      <c r="J82" s="85"/>
      <c r="K82" s="85"/>
      <c r="L82" s="85"/>
      <c r="M82" s="85"/>
      <c r="N82" s="85"/>
      <c r="O82" s="85"/>
      <c r="P82" s="85"/>
      <c r="Q82" s="85"/>
      <c r="R82" s="85"/>
      <c r="S82" s="85"/>
      <c r="T82" s="85"/>
      <c r="U82" s="85"/>
      <c r="V82" s="85"/>
      <c r="W82" s="85"/>
      <c r="X82" s="85"/>
      <c r="Y82" s="85"/>
      <c r="Z82" s="85"/>
      <c r="AA82" s="85"/>
      <c r="AB82" s="85"/>
      <c r="AC82" s="85"/>
      <c r="AD82" s="85"/>
      <c r="AE82" s="85"/>
    </row>
    <row r="83" spans="9:35" ht="20.100000000000001" customHeight="1">
      <c r="I83" s="84" t="s">
        <v>252</v>
      </c>
      <c r="J83" s="85"/>
      <c r="K83" s="85"/>
      <c r="L83" s="85"/>
      <c r="M83" s="85"/>
      <c r="N83" s="85"/>
      <c r="O83" s="85"/>
      <c r="P83" s="85"/>
      <c r="Q83" s="85"/>
      <c r="R83" s="85"/>
      <c r="S83" s="85"/>
      <c r="T83" s="85"/>
      <c r="U83" s="85"/>
      <c r="V83" s="85"/>
      <c r="W83" s="85"/>
      <c r="X83" s="85"/>
      <c r="Y83" s="85"/>
      <c r="Z83" s="85"/>
      <c r="AA83" s="85"/>
      <c r="AB83" s="85"/>
      <c r="AC83" s="85"/>
      <c r="AD83" s="85"/>
      <c r="AE83" s="85"/>
    </row>
    <row r="84" spans="9:35" ht="20.100000000000001" customHeight="1" thickBot="1">
      <c r="J84" s="6"/>
      <c r="K84" s="6"/>
      <c r="L84" s="6"/>
      <c r="M84" s="6"/>
      <c r="N84" s="6"/>
      <c r="O84" s="6"/>
      <c r="P84" s="6"/>
      <c r="Q84" s="6"/>
      <c r="R84" s="6"/>
      <c r="S84" s="6"/>
      <c r="T84" s="6"/>
      <c r="U84" s="6"/>
      <c r="V84" s="6"/>
      <c r="W84" s="6"/>
      <c r="X84" s="6"/>
      <c r="Y84" s="6"/>
      <c r="Z84" s="6"/>
      <c r="AA84" s="6"/>
      <c r="AB84" s="6"/>
      <c r="AC84" s="6"/>
      <c r="AD84" s="6"/>
      <c r="AE84" s="6"/>
      <c r="AF84" s="6"/>
      <c r="AG84" s="6"/>
      <c r="AH84" s="6"/>
      <c r="AI84" s="6"/>
    </row>
    <row r="85" spans="9:35" ht="20.100000000000001" customHeight="1">
      <c r="I85" s="176" t="s">
        <v>59</v>
      </c>
      <c r="J85" s="681" t="str">
        <f>$F$4</f>
        <v/>
      </c>
      <c r="K85" s="682"/>
      <c r="L85" s="682"/>
      <c r="M85" s="682"/>
      <c r="N85" s="682"/>
      <c r="O85" s="682"/>
      <c r="P85" s="682"/>
      <c r="Q85" s="682"/>
      <c r="R85" s="682"/>
      <c r="S85" s="682"/>
      <c r="T85" s="682"/>
      <c r="U85" s="682"/>
      <c r="V85" s="682"/>
      <c r="W85" s="682"/>
      <c r="X85" s="682"/>
      <c r="Y85" s="682"/>
      <c r="Z85" s="682"/>
      <c r="AA85" s="682"/>
      <c r="AB85" s="682"/>
      <c r="AC85" s="683"/>
      <c r="AD85" s="455" t="s">
        <v>551</v>
      </c>
      <c r="AE85" s="205"/>
      <c r="AF85" s="205"/>
      <c r="AG85" s="205" t="s">
        <v>412</v>
      </c>
      <c r="AH85" s="205"/>
      <c r="AI85" s="177"/>
    </row>
    <row r="86" spans="9:35" ht="20.100000000000001" customHeight="1">
      <c r="I86" s="642" t="s">
        <v>151</v>
      </c>
      <c r="J86" s="648">
        <f>$F$5</f>
        <v>0</v>
      </c>
      <c r="K86" s="649"/>
      <c r="L86" s="649"/>
      <c r="M86" s="649"/>
      <c r="N86" s="649"/>
      <c r="O86" s="649"/>
      <c r="P86" s="649"/>
      <c r="Q86" s="649"/>
      <c r="R86" s="649"/>
      <c r="S86" s="649"/>
      <c r="T86" s="649"/>
      <c r="U86" s="649"/>
      <c r="V86" s="649"/>
      <c r="W86" s="649"/>
      <c r="X86" s="649"/>
      <c r="Y86" s="649"/>
      <c r="Z86" s="649"/>
      <c r="AA86" s="649"/>
      <c r="AB86" s="649"/>
      <c r="AC86" s="649"/>
      <c r="AD86" s="649"/>
      <c r="AE86" s="649"/>
      <c r="AF86" s="649"/>
      <c r="AG86" s="649"/>
      <c r="AH86" s="649"/>
      <c r="AI86" s="650"/>
    </row>
    <row r="87" spans="9:35" ht="20.100000000000001" customHeight="1">
      <c r="I87" s="643"/>
      <c r="J87" s="651"/>
      <c r="K87" s="652"/>
      <c r="L87" s="652"/>
      <c r="M87" s="652"/>
      <c r="N87" s="652"/>
      <c r="O87" s="652"/>
      <c r="P87" s="652"/>
      <c r="Q87" s="652"/>
      <c r="R87" s="652"/>
      <c r="S87" s="652"/>
      <c r="T87" s="652"/>
      <c r="U87" s="652"/>
      <c r="V87" s="652"/>
      <c r="W87" s="652"/>
      <c r="X87" s="652"/>
      <c r="Y87" s="652"/>
      <c r="Z87" s="652"/>
      <c r="AA87" s="652"/>
      <c r="AB87" s="652"/>
      <c r="AC87" s="652"/>
      <c r="AD87" s="652"/>
      <c r="AE87" s="652"/>
      <c r="AF87" s="652"/>
      <c r="AG87" s="652"/>
      <c r="AH87" s="652"/>
      <c r="AI87" s="653"/>
    </row>
    <row r="88" spans="9:35" ht="20.100000000000001" customHeight="1">
      <c r="I88" s="643"/>
      <c r="J88" s="651"/>
      <c r="K88" s="652"/>
      <c r="L88" s="652"/>
      <c r="M88" s="652"/>
      <c r="N88" s="652"/>
      <c r="O88" s="652"/>
      <c r="P88" s="652"/>
      <c r="Q88" s="652"/>
      <c r="R88" s="652"/>
      <c r="S88" s="652"/>
      <c r="T88" s="652"/>
      <c r="U88" s="652"/>
      <c r="V88" s="652"/>
      <c r="W88" s="652"/>
      <c r="X88" s="652"/>
      <c r="Y88" s="652"/>
      <c r="Z88" s="652"/>
      <c r="AA88" s="652"/>
      <c r="AB88" s="652"/>
      <c r="AC88" s="652"/>
      <c r="AD88" s="652"/>
      <c r="AE88" s="652"/>
      <c r="AF88" s="652"/>
      <c r="AG88" s="652"/>
      <c r="AH88" s="652"/>
      <c r="AI88" s="653"/>
    </row>
    <row r="89" spans="9:35" ht="20.100000000000001" customHeight="1">
      <c r="I89" s="643"/>
      <c r="J89" s="651"/>
      <c r="K89" s="652"/>
      <c r="L89" s="652"/>
      <c r="M89" s="652"/>
      <c r="N89" s="652"/>
      <c r="O89" s="652"/>
      <c r="P89" s="652"/>
      <c r="Q89" s="652"/>
      <c r="R89" s="652"/>
      <c r="S89" s="652"/>
      <c r="T89" s="652"/>
      <c r="U89" s="652"/>
      <c r="V89" s="652"/>
      <c r="W89" s="652"/>
      <c r="X89" s="652"/>
      <c r="Y89" s="652"/>
      <c r="Z89" s="652"/>
      <c r="AA89" s="652"/>
      <c r="AB89" s="652"/>
      <c r="AC89" s="652"/>
      <c r="AD89" s="652"/>
      <c r="AE89" s="652"/>
      <c r="AF89" s="652"/>
      <c r="AG89" s="652"/>
      <c r="AH89" s="652"/>
      <c r="AI89" s="653"/>
    </row>
    <row r="90" spans="9:35" ht="20.100000000000001" customHeight="1">
      <c r="I90" s="643"/>
      <c r="J90" s="651"/>
      <c r="K90" s="652"/>
      <c r="L90" s="652"/>
      <c r="M90" s="652"/>
      <c r="N90" s="652"/>
      <c r="O90" s="652"/>
      <c r="P90" s="652"/>
      <c r="Q90" s="652"/>
      <c r="R90" s="652"/>
      <c r="S90" s="652"/>
      <c r="T90" s="652"/>
      <c r="U90" s="652"/>
      <c r="V90" s="652"/>
      <c r="W90" s="652"/>
      <c r="X90" s="652"/>
      <c r="Y90" s="652"/>
      <c r="Z90" s="652"/>
      <c r="AA90" s="652"/>
      <c r="AB90" s="652"/>
      <c r="AC90" s="652"/>
      <c r="AD90" s="652"/>
      <c r="AE90" s="652"/>
      <c r="AF90" s="652"/>
      <c r="AG90" s="652"/>
      <c r="AH90" s="652"/>
      <c r="AI90" s="653"/>
    </row>
    <row r="91" spans="9:35" ht="20.100000000000001" customHeight="1">
      <c r="I91" s="643"/>
      <c r="J91" s="651"/>
      <c r="K91" s="652"/>
      <c r="L91" s="652"/>
      <c r="M91" s="652"/>
      <c r="N91" s="652"/>
      <c r="O91" s="652"/>
      <c r="P91" s="652"/>
      <c r="Q91" s="652"/>
      <c r="R91" s="652"/>
      <c r="S91" s="652"/>
      <c r="T91" s="652"/>
      <c r="U91" s="652"/>
      <c r="V91" s="652"/>
      <c r="W91" s="652"/>
      <c r="X91" s="652"/>
      <c r="Y91" s="652"/>
      <c r="Z91" s="652"/>
      <c r="AA91" s="652"/>
      <c r="AB91" s="652"/>
      <c r="AC91" s="652"/>
      <c r="AD91" s="652"/>
      <c r="AE91" s="652"/>
      <c r="AF91" s="652"/>
      <c r="AG91" s="652"/>
      <c r="AH91" s="652"/>
      <c r="AI91" s="653"/>
    </row>
    <row r="92" spans="9:35" ht="20.100000000000001" customHeight="1">
      <c r="I92" s="643"/>
      <c r="J92" s="651"/>
      <c r="K92" s="652"/>
      <c r="L92" s="652"/>
      <c r="M92" s="652"/>
      <c r="N92" s="652"/>
      <c r="O92" s="652"/>
      <c r="P92" s="652"/>
      <c r="Q92" s="652"/>
      <c r="R92" s="652"/>
      <c r="S92" s="652"/>
      <c r="T92" s="652"/>
      <c r="U92" s="652"/>
      <c r="V92" s="652"/>
      <c r="W92" s="652"/>
      <c r="X92" s="652"/>
      <c r="Y92" s="652"/>
      <c r="Z92" s="652"/>
      <c r="AA92" s="652"/>
      <c r="AB92" s="652"/>
      <c r="AC92" s="652"/>
      <c r="AD92" s="652"/>
      <c r="AE92" s="652"/>
      <c r="AF92" s="652"/>
      <c r="AG92" s="652"/>
      <c r="AH92" s="652"/>
      <c r="AI92" s="653"/>
    </row>
    <row r="93" spans="9:35" ht="20.100000000000001" customHeight="1">
      <c r="I93" s="643"/>
      <c r="J93" s="651"/>
      <c r="K93" s="652"/>
      <c r="L93" s="652"/>
      <c r="M93" s="652"/>
      <c r="N93" s="652"/>
      <c r="O93" s="652"/>
      <c r="P93" s="652"/>
      <c r="Q93" s="652"/>
      <c r="R93" s="652"/>
      <c r="S93" s="652"/>
      <c r="T93" s="652"/>
      <c r="U93" s="652"/>
      <c r="V93" s="652"/>
      <c r="W93" s="652"/>
      <c r="X93" s="652"/>
      <c r="Y93" s="652"/>
      <c r="Z93" s="652"/>
      <c r="AA93" s="652"/>
      <c r="AB93" s="652"/>
      <c r="AC93" s="652"/>
      <c r="AD93" s="652"/>
      <c r="AE93" s="652"/>
      <c r="AF93" s="652"/>
      <c r="AG93" s="652"/>
      <c r="AH93" s="652"/>
      <c r="AI93" s="653"/>
    </row>
    <row r="94" spans="9:35" ht="20.100000000000001" customHeight="1">
      <c r="I94" s="644"/>
      <c r="J94" s="665" t="s">
        <v>163</v>
      </c>
      <c r="K94" s="666"/>
      <c r="L94" s="666"/>
      <c r="M94" s="666"/>
      <c r="N94" s="666"/>
      <c r="O94" s="666"/>
      <c r="P94" s="666"/>
      <c r="Q94" s="666"/>
      <c r="R94" s="666"/>
      <c r="S94" s="666"/>
      <c r="T94" s="666"/>
      <c r="U94" s="666"/>
      <c r="V94" s="666"/>
      <c r="W94" s="666"/>
      <c r="X94" s="666"/>
      <c r="Y94" s="666"/>
      <c r="Z94" s="666"/>
      <c r="AA94" s="666"/>
      <c r="AB94" s="666"/>
      <c r="AC94" s="666"/>
      <c r="AD94" s="666"/>
      <c r="AE94" s="666"/>
      <c r="AF94" s="666"/>
      <c r="AG94" s="666"/>
      <c r="AH94" s="666"/>
      <c r="AI94" s="667"/>
    </row>
    <row r="95" spans="9:35" ht="20.100000000000001" customHeight="1">
      <c r="I95" s="645" t="s">
        <v>91</v>
      </c>
      <c r="J95" s="648">
        <f>$F$6</f>
        <v>0</v>
      </c>
      <c r="K95" s="649"/>
      <c r="L95" s="649"/>
      <c r="M95" s="649"/>
      <c r="N95" s="649"/>
      <c r="O95" s="649"/>
      <c r="P95" s="649"/>
      <c r="Q95" s="649"/>
      <c r="R95" s="649"/>
      <c r="S95" s="649"/>
      <c r="T95" s="649"/>
      <c r="U95" s="649"/>
      <c r="V95" s="649"/>
      <c r="W95" s="649"/>
      <c r="X95" s="654"/>
      <c r="Y95" s="654"/>
      <c r="Z95" s="654"/>
      <c r="AA95" s="654"/>
      <c r="AB95" s="654"/>
      <c r="AC95" s="654"/>
      <c r="AD95" s="654"/>
      <c r="AE95" s="654"/>
      <c r="AF95" s="654"/>
      <c r="AG95" s="654"/>
      <c r="AH95" s="654"/>
      <c r="AI95" s="655"/>
    </row>
    <row r="96" spans="9:35" ht="20.100000000000001" customHeight="1">
      <c r="I96" s="646"/>
      <c r="J96" s="656"/>
      <c r="K96" s="657"/>
      <c r="L96" s="657"/>
      <c r="M96" s="657"/>
      <c r="N96" s="657"/>
      <c r="O96" s="657"/>
      <c r="P96" s="657"/>
      <c r="Q96" s="657"/>
      <c r="R96" s="657"/>
      <c r="S96" s="657"/>
      <c r="T96" s="657"/>
      <c r="U96" s="657"/>
      <c r="V96" s="657"/>
      <c r="W96" s="657"/>
      <c r="X96" s="657"/>
      <c r="Y96" s="657"/>
      <c r="Z96" s="657"/>
      <c r="AA96" s="657"/>
      <c r="AB96" s="657"/>
      <c r="AC96" s="657"/>
      <c r="AD96" s="657"/>
      <c r="AE96" s="657"/>
      <c r="AF96" s="657"/>
      <c r="AG96" s="657"/>
      <c r="AH96" s="657"/>
      <c r="AI96" s="658"/>
    </row>
    <row r="97" spans="9:35" ht="20.100000000000001" customHeight="1">
      <c r="I97" s="646"/>
      <c r="J97" s="656"/>
      <c r="K97" s="657"/>
      <c r="L97" s="657"/>
      <c r="M97" s="657"/>
      <c r="N97" s="657"/>
      <c r="O97" s="657"/>
      <c r="P97" s="657"/>
      <c r="Q97" s="657"/>
      <c r="R97" s="657"/>
      <c r="S97" s="657"/>
      <c r="T97" s="657"/>
      <c r="U97" s="657"/>
      <c r="V97" s="657"/>
      <c r="W97" s="657"/>
      <c r="X97" s="657"/>
      <c r="Y97" s="657"/>
      <c r="Z97" s="657"/>
      <c r="AA97" s="657"/>
      <c r="AB97" s="657"/>
      <c r="AC97" s="657"/>
      <c r="AD97" s="657"/>
      <c r="AE97" s="657"/>
      <c r="AF97" s="657"/>
      <c r="AG97" s="657"/>
      <c r="AH97" s="657"/>
      <c r="AI97" s="658"/>
    </row>
    <row r="98" spans="9:35" ht="20.100000000000001" customHeight="1">
      <c r="I98" s="646"/>
      <c r="J98" s="656"/>
      <c r="K98" s="657"/>
      <c r="L98" s="657"/>
      <c r="M98" s="657"/>
      <c r="N98" s="657"/>
      <c r="O98" s="657"/>
      <c r="P98" s="657"/>
      <c r="Q98" s="657"/>
      <c r="R98" s="657"/>
      <c r="S98" s="657"/>
      <c r="T98" s="657"/>
      <c r="U98" s="657"/>
      <c r="V98" s="657"/>
      <c r="W98" s="657"/>
      <c r="X98" s="657"/>
      <c r="Y98" s="657"/>
      <c r="Z98" s="657"/>
      <c r="AA98" s="657"/>
      <c r="AB98" s="657"/>
      <c r="AC98" s="657"/>
      <c r="AD98" s="657"/>
      <c r="AE98" s="657"/>
      <c r="AF98" s="657"/>
      <c r="AG98" s="657"/>
      <c r="AH98" s="657"/>
      <c r="AI98" s="658"/>
    </row>
    <row r="99" spans="9:35" ht="20.100000000000001" customHeight="1">
      <c r="I99" s="646"/>
      <c r="J99" s="656"/>
      <c r="K99" s="657"/>
      <c r="L99" s="657"/>
      <c r="M99" s="657"/>
      <c r="N99" s="657"/>
      <c r="O99" s="657"/>
      <c r="P99" s="657"/>
      <c r="Q99" s="657"/>
      <c r="R99" s="657"/>
      <c r="S99" s="657"/>
      <c r="T99" s="657"/>
      <c r="U99" s="657"/>
      <c r="V99" s="657"/>
      <c r="W99" s="657"/>
      <c r="X99" s="657"/>
      <c r="Y99" s="657"/>
      <c r="Z99" s="657"/>
      <c r="AA99" s="657"/>
      <c r="AB99" s="657"/>
      <c r="AC99" s="657"/>
      <c r="AD99" s="657"/>
      <c r="AE99" s="657"/>
      <c r="AF99" s="657"/>
      <c r="AG99" s="657"/>
      <c r="AH99" s="657"/>
      <c r="AI99" s="658"/>
    </row>
    <row r="100" spans="9:35" ht="20.100000000000001" customHeight="1">
      <c r="I100" s="646"/>
      <c r="J100" s="656"/>
      <c r="K100" s="657"/>
      <c r="L100" s="657"/>
      <c r="M100" s="657"/>
      <c r="N100" s="657"/>
      <c r="O100" s="657"/>
      <c r="P100" s="657"/>
      <c r="Q100" s="657"/>
      <c r="R100" s="657"/>
      <c r="S100" s="657"/>
      <c r="T100" s="657"/>
      <c r="U100" s="657"/>
      <c r="V100" s="657"/>
      <c r="W100" s="657"/>
      <c r="X100" s="657"/>
      <c r="Y100" s="657"/>
      <c r="Z100" s="657"/>
      <c r="AA100" s="657"/>
      <c r="AB100" s="657"/>
      <c r="AC100" s="657"/>
      <c r="AD100" s="657"/>
      <c r="AE100" s="657"/>
      <c r="AF100" s="657"/>
      <c r="AG100" s="657"/>
      <c r="AH100" s="657"/>
      <c r="AI100" s="658"/>
    </row>
    <row r="101" spans="9:35" ht="20.100000000000001" customHeight="1">
      <c r="I101" s="646"/>
      <c r="J101" s="656"/>
      <c r="K101" s="657"/>
      <c r="L101" s="657"/>
      <c r="M101" s="657"/>
      <c r="N101" s="657"/>
      <c r="O101" s="657"/>
      <c r="P101" s="657"/>
      <c r="Q101" s="657"/>
      <c r="R101" s="657"/>
      <c r="S101" s="657"/>
      <c r="T101" s="657"/>
      <c r="U101" s="657"/>
      <c r="V101" s="657"/>
      <c r="W101" s="657"/>
      <c r="X101" s="657"/>
      <c r="Y101" s="657"/>
      <c r="Z101" s="657"/>
      <c r="AA101" s="657"/>
      <c r="AB101" s="657"/>
      <c r="AC101" s="657"/>
      <c r="AD101" s="657"/>
      <c r="AE101" s="657"/>
      <c r="AF101" s="657"/>
      <c r="AG101" s="657"/>
      <c r="AH101" s="657"/>
      <c r="AI101" s="658"/>
    </row>
    <row r="102" spans="9:35" ht="20.100000000000001" customHeight="1">
      <c r="I102" s="646"/>
      <c r="J102" s="656"/>
      <c r="K102" s="657"/>
      <c r="L102" s="657"/>
      <c r="M102" s="657"/>
      <c r="N102" s="657"/>
      <c r="O102" s="657"/>
      <c r="P102" s="657"/>
      <c r="Q102" s="657"/>
      <c r="R102" s="657"/>
      <c r="S102" s="657"/>
      <c r="T102" s="657"/>
      <c r="U102" s="657"/>
      <c r="V102" s="657"/>
      <c r="W102" s="657"/>
      <c r="X102" s="657"/>
      <c r="Y102" s="657"/>
      <c r="Z102" s="657"/>
      <c r="AA102" s="657"/>
      <c r="AB102" s="657"/>
      <c r="AC102" s="657"/>
      <c r="AD102" s="657"/>
      <c r="AE102" s="657"/>
      <c r="AF102" s="657"/>
      <c r="AG102" s="657"/>
      <c r="AH102" s="657"/>
      <c r="AI102" s="658"/>
    </row>
    <row r="103" spans="9:35" ht="20.100000000000001" customHeight="1">
      <c r="I103" s="647"/>
      <c r="J103" s="668" t="s">
        <v>177</v>
      </c>
      <c r="K103" s="669"/>
      <c r="L103" s="669"/>
      <c r="M103" s="669"/>
      <c r="N103" s="669"/>
      <c r="O103" s="669"/>
      <c r="P103" s="669"/>
      <c r="Q103" s="669"/>
      <c r="R103" s="669"/>
      <c r="S103" s="669"/>
      <c r="T103" s="669"/>
      <c r="U103" s="669"/>
      <c r="V103" s="669"/>
      <c r="W103" s="669"/>
      <c r="X103" s="669"/>
      <c r="Y103" s="669"/>
      <c r="Z103" s="669"/>
      <c r="AA103" s="669"/>
      <c r="AB103" s="669"/>
      <c r="AC103" s="669"/>
      <c r="AD103" s="669"/>
      <c r="AE103" s="669"/>
      <c r="AF103" s="669"/>
      <c r="AG103" s="669"/>
      <c r="AH103" s="669"/>
      <c r="AI103" s="670"/>
    </row>
    <row r="104" spans="9:35" ht="20.100000000000001" customHeight="1">
      <c r="I104" s="642" t="s">
        <v>125</v>
      </c>
      <c r="J104" s="659">
        <f>$F$7</f>
        <v>0</v>
      </c>
      <c r="K104" s="660"/>
      <c r="L104" s="660"/>
      <c r="M104" s="660"/>
      <c r="N104" s="660"/>
      <c r="O104" s="660"/>
      <c r="P104" s="660"/>
      <c r="Q104" s="660"/>
      <c r="R104" s="660"/>
      <c r="S104" s="660"/>
      <c r="T104" s="660"/>
      <c r="U104" s="660"/>
      <c r="V104" s="660"/>
      <c r="W104" s="660"/>
      <c r="X104" s="660"/>
      <c r="Y104" s="660"/>
      <c r="Z104" s="660"/>
      <c r="AA104" s="660"/>
      <c r="AB104" s="660"/>
      <c r="AC104" s="660"/>
      <c r="AD104" s="660"/>
      <c r="AE104" s="660"/>
      <c r="AF104" s="660"/>
      <c r="AG104" s="660"/>
      <c r="AH104" s="660"/>
      <c r="AI104" s="661"/>
    </row>
    <row r="105" spans="9:35" ht="20.100000000000001" customHeight="1">
      <c r="I105" s="643"/>
      <c r="J105" s="656"/>
      <c r="K105" s="657"/>
      <c r="L105" s="657"/>
      <c r="M105" s="657"/>
      <c r="N105" s="657"/>
      <c r="O105" s="657"/>
      <c r="P105" s="657"/>
      <c r="Q105" s="657"/>
      <c r="R105" s="657"/>
      <c r="S105" s="657"/>
      <c r="T105" s="657"/>
      <c r="U105" s="657"/>
      <c r="V105" s="657"/>
      <c r="W105" s="657"/>
      <c r="X105" s="657"/>
      <c r="Y105" s="657"/>
      <c r="Z105" s="657"/>
      <c r="AA105" s="657"/>
      <c r="AB105" s="657"/>
      <c r="AC105" s="657"/>
      <c r="AD105" s="657"/>
      <c r="AE105" s="657"/>
      <c r="AF105" s="657"/>
      <c r="AG105" s="657"/>
      <c r="AH105" s="657"/>
      <c r="AI105" s="658"/>
    </row>
    <row r="106" spans="9:35" ht="20.100000000000001" customHeight="1">
      <c r="I106" s="643"/>
      <c r="J106" s="656"/>
      <c r="K106" s="657"/>
      <c r="L106" s="657"/>
      <c r="M106" s="657"/>
      <c r="N106" s="657"/>
      <c r="O106" s="657"/>
      <c r="P106" s="657"/>
      <c r="Q106" s="657"/>
      <c r="R106" s="657"/>
      <c r="S106" s="657"/>
      <c r="T106" s="657"/>
      <c r="U106" s="657"/>
      <c r="V106" s="657"/>
      <c r="W106" s="657"/>
      <c r="X106" s="657"/>
      <c r="Y106" s="657"/>
      <c r="Z106" s="657"/>
      <c r="AA106" s="657"/>
      <c r="AB106" s="657"/>
      <c r="AC106" s="657"/>
      <c r="AD106" s="657"/>
      <c r="AE106" s="657"/>
      <c r="AF106" s="657"/>
      <c r="AG106" s="657"/>
      <c r="AH106" s="657"/>
      <c r="AI106" s="658"/>
    </row>
    <row r="107" spans="9:35" ht="20.100000000000001" customHeight="1">
      <c r="I107" s="643"/>
      <c r="J107" s="656"/>
      <c r="K107" s="657"/>
      <c r="L107" s="657"/>
      <c r="M107" s="657"/>
      <c r="N107" s="657"/>
      <c r="O107" s="657"/>
      <c r="P107" s="657"/>
      <c r="Q107" s="657"/>
      <c r="R107" s="657"/>
      <c r="S107" s="657"/>
      <c r="T107" s="657"/>
      <c r="U107" s="657"/>
      <c r="V107" s="657"/>
      <c r="W107" s="657"/>
      <c r="X107" s="657"/>
      <c r="Y107" s="657"/>
      <c r="Z107" s="657"/>
      <c r="AA107" s="657"/>
      <c r="AB107" s="657"/>
      <c r="AC107" s="657"/>
      <c r="AD107" s="657"/>
      <c r="AE107" s="657"/>
      <c r="AF107" s="657"/>
      <c r="AG107" s="657"/>
      <c r="AH107" s="657"/>
      <c r="AI107" s="658"/>
    </row>
    <row r="108" spans="9:35" ht="20.100000000000001" customHeight="1">
      <c r="I108" s="643"/>
      <c r="J108" s="656"/>
      <c r="K108" s="657"/>
      <c r="L108" s="657"/>
      <c r="M108" s="657"/>
      <c r="N108" s="657"/>
      <c r="O108" s="657"/>
      <c r="P108" s="657"/>
      <c r="Q108" s="657"/>
      <c r="R108" s="657"/>
      <c r="S108" s="657"/>
      <c r="T108" s="657"/>
      <c r="U108" s="657"/>
      <c r="V108" s="657"/>
      <c r="W108" s="657"/>
      <c r="X108" s="657"/>
      <c r="Y108" s="657"/>
      <c r="Z108" s="657"/>
      <c r="AA108" s="657"/>
      <c r="AB108" s="657"/>
      <c r="AC108" s="657"/>
      <c r="AD108" s="657"/>
      <c r="AE108" s="657"/>
      <c r="AF108" s="657"/>
      <c r="AG108" s="657"/>
      <c r="AH108" s="657"/>
      <c r="AI108" s="658"/>
    </row>
    <row r="109" spans="9:35" ht="20.100000000000001" customHeight="1">
      <c r="I109" s="643"/>
      <c r="J109" s="656"/>
      <c r="K109" s="657"/>
      <c r="L109" s="657"/>
      <c r="M109" s="657"/>
      <c r="N109" s="657"/>
      <c r="O109" s="657"/>
      <c r="P109" s="657"/>
      <c r="Q109" s="657"/>
      <c r="R109" s="657"/>
      <c r="S109" s="657"/>
      <c r="T109" s="657"/>
      <c r="U109" s="657"/>
      <c r="V109" s="657"/>
      <c r="W109" s="657"/>
      <c r="X109" s="657"/>
      <c r="Y109" s="657"/>
      <c r="Z109" s="657"/>
      <c r="AA109" s="657"/>
      <c r="AB109" s="657"/>
      <c r="AC109" s="657"/>
      <c r="AD109" s="657"/>
      <c r="AE109" s="657"/>
      <c r="AF109" s="657"/>
      <c r="AG109" s="657"/>
      <c r="AH109" s="657"/>
      <c r="AI109" s="658"/>
    </row>
    <row r="110" spans="9:35" ht="20.100000000000001" customHeight="1">
      <c r="I110" s="643"/>
      <c r="J110" s="656"/>
      <c r="K110" s="657"/>
      <c r="L110" s="657"/>
      <c r="M110" s="657"/>
      <c r="N110" s="657"/>
      <c r="O110" s="657"/>
      <c r="P110" s="657"/>
      <c r="Q110" s="657"/>
      <c r="R110" s="657"/>
      <c r="S110" s="657"/>
      <c r="T110" s="657"/>
      <c r="U110" s="657"/>
      <c r="V110" s="657"/>
      <c r="W110" s="657"/>
      <c r="X110" s="657"/>
      <c r="Y110" s="657"/>
      <c r="Z110" s="657"/>
      <c r="AA110" s="657"/>
      <c r="AB110" s="657"/>
      <c r="AC110" s="657"/>
      <c r="AD110" s="657"/>
      <c r="AE110" s="657"/>
      <c r="AF110" s="657"/>
      <c r="AG110" s="657"/>
      <c r="AH110" s="657"/>
      <c r="AI110" s="658"/>
    </row>
    <row r="111" spans="9:35" ht="20.100000000000001" customHeight="1">
      <c r="I111" s="643"/>
      <c r="J111" s="656"/>
      <c r="K111" s="657"/>
      <c r="L111" s="657"/>
      <c r="M111" s="657"/>
      <c r="N111" s="657"/>
      <c r="O111" s="657"/>
      <c r="P111" s="657"/>
      <c r="Q111" s="657"/>
      <c r="R111" s="657"/>
      <c r="S111" s="657"/>
      <c r="T111" s="657"/>
      <c r="U111" s="657"/>
      <c r="V111" s="657"/>
      <c r="W111" s="657"/>
      <c r="X111" s="657"/>
      <c r="Y111" s="657"/>
      <c r="Z111" s="657"/>
      <c r="AA111" s="657"/>
      <c r="AB111" s="657"/>
      <c r="AC111" s="657"/>
      <c r="AD111" s="657"/>
      <c r="AE111" s="657"/>
      <c r="AF111" s="657"/>
      <c r="AG111" s="657"/>
      <c r="AH111" s="657"/>
      <c r="AI111" s="658"/>
    </row>
    <row r="112" spans="9:35" ht="20.100000000000001" customHeight="1">
      <c r="I112" s="644"/>
      <c r="J112" s="662" t="s">
        <v>178</v>
      </c>
      <c r="K112" s="663"/>
      <c r="L112" s="663"/>
      <c r="M112" s="663"/>
      <c r="N112" s="663"/>
      <c r="O112" s="663"/>
      <c r="P112" s="663"/>
      <c r="Q112" s="663"/>
      <c r="R112" s="663"/>
      <c r="S112" s="663"/>
      <c r="T112" s="663"/>
      <c r="U112" s="663"/>
      <c r="V112" s="663"/>
      <c r="W112" s="663"/>
      <c r="X112" s="663"/>
      <c r="Y112" s="663"/>
      <c r="Z112" s="663"/>
      <c r="AA112" s="663"/>
      <c r="AB112" s="663"/>
      <c r="AC112" s="663"/>
      <c r="AD112" s="663"/>
      <c r="AE112" s="663"/>
      <c r="AF112" s="663"/>
      <c r="AG112" s="663"/>
      <c r="AH112" s="663"/>
      <c r="AI112" s="664"/>
    </row>
    <row r="113" spans="9:35" ht="20.100000000000001" customHeight="1">
      <c r="I113" s="204" t="s">
        <v>150</v>
      </c>
      <c r="J113" s="174" t="s">
        <v>301</v>
      </c>
      <c r="K113" s="175" t="s">
        <v>414</v>
      </c>
      <c r="L113" s="175" t="s">
        <v>417</v>
      </c>
      <c r="M113" s="200" t="s">
        <v>419</v>
      </c>
      <c r="N113" s="175"/>
      <c r="O113" s="175"/>
      <c r="P113" s="175"/>
      <c r="Q113" s="175"/>
      <c r="R113" s="175"/>
      <c r="S113" s="175"/>
      <c r="T113" s="175"/>
      <c r="U113" s="175"/>
      <c r="V113" s="175"/>
      <c r="W113" s="175"/>
      <c r="X113" s="175"/>
      <c r="Y113" s="175"/>
      <c r="Z113" s="173"/>
      <c r="AA113" s="172"/>
      <c r="AB113" s="172"/>
      <c r="AC113" s="172"/>
      <c r="AD113" s="172"/>
      <c r="AE113" s="172"/>
      <c r="AF113" s="172"/>
      <c r="AG113" s="172"/>
      <c r="AH113" s="172"/>
      <c r="AI113" s="178"/>
    </row>
    <row r="114" spans="9:35" ht="20.100000000000001" customHeight="1" thickBot="1">
      <c r="I114" s="203" t="s">
        <v>173</v>
      </c>
      <c r="J114" s="179" t="s">
        <v>301</v>
      </c>
      <c r="K114" s="180" t="s">
        <v>414</v>
      </c>
      <c r="L114" s="180" t="s">
        <v>417</v>
      </c>
      <c r="M114" s="201" t="s">
        <v>419</v>
      </c>
      <c r="N114" s="180"/>
      <c r="O114" s="180"/>
      <c r="P114" s="180"/>
      <c r="Q114" s="180"/>
      <c r="R114" s="202"/>
      <c r="S114" s="180"/>
      <c r="T114" s="180"/>
      <c r="U114" s="202" t="s">
        <v>415</v>
      </c>
      <c r="V114" s="180"/>
      <c r="W114" s="180"/>
      <c r="X114" s="180"/>
      <c r="Y114" s="180"/>
      <c r="Z114" s="181"/>
      <c r="AA114" s="182"/>
      <c r="AB114" s="182"/>
      <c r="AC114" s="183"/>
      <c r="AD114" s="185"/>
      <c r="AE114" s="183"/>
      <c r="AF114" s="183"/>
      <c r="AG114" s="183"/>
      <c r="AH114" s="183"/>
      <c r="AI114" s="184"/>
    </row>
    <row r="115" spans="9:35" ht="20.100000000000001" customHeight="1">
      <c r="I115" s="16"/>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row>
    <row r="116" spans="9:35" ht="20.100000000000001" customHeight="1" thickBot="1">
      <c r="I116" s="14" t="s">
        <v>140</v>
      </c>
    </row>
    <row r="117" spans="9:35" ht="20.100000000000001" customHeight="1">
      <c r="I117" s="188" t="s">
        <v>141</v>
      </c>
      <c r="J117" s="189">
        <v>4</v>
      </c>
      <c r="K117" s="190" t="s">
        <v>416</v>
      </c>
      <c r="L117" s="189">
        <v>5</v>
      </c>
      <c r="M117" s="190" t="s">
        <v>416</v>
      </c>
      <c r="N117" s="189">
        <v>6</v>
      </c>
      <c r="O117" s="190" t="s">
        <v>416</v>
      </c>
      <c r="P117" s="189">
        <v>7</v>
      </c>
      <c r="Q117" s="190" t="s">
        <v>416</v>
      </c>
      <c r="R117" s="189">
        <v>8</v>
      </c>
      <c r="S117" s="190" t="s">
        <v>416</v>
      </c>
      <c r="T117" s="189">
        <v>9</v>
      </c>
      <c r="U117" s="190" t="s">
        <v>416</v>
      </c>
      <c r="V117" s="189">
        <v>10</v>
      </c>
      <c r="W117" s="190" t="s">
        <v>416</v>
      </c>
      <c r="X117" s="189">
        <v>11</v>
      </c>
      <c r="Y117" s="190" t="s">
        <v>416</v>
      </c>
      <c r="Z117" s="189">
        <v>12</v>
      </c>
      <c r="AA117" s="190" t="s">
        <v>416</v>
      </c>
      <c r="AB117" s="189">
        <v>1</v>
      </c>
      <c r="AC117" s="190" t="s">
        <v>416</v>
      </c>
      <c r="AD117" s="189">
        <v>2</v>
      </c>
      <c r="AE117" s="190" t="s">
        <v>416</v>
      </c>
      <c r="AF117" s="189">
        <v>2</v>
      </c>
      <c r="AG117" s="190" t="s">
        <v>416</v>
      </c>
      <c r="AH117" s="640" t="s">
        <v>93</v>
      </c>
      <c r="AI117" s="641"/>
    </row>
    <row r="118" spans="9:35" ht="20.100000000000001" customHeight="1">
      <c r="I118" s="191" t="s">
        <v>139</v>
      </c>
      <c r="J118" s="17">
        <f>F10</f>
        <v>0</v>
      </c>
      <c r="K118" s="186" t="s">
        <v>16</v>
      </c>
      <c r="L118" s="17">
        <f>F13</f>
        <v>0</v>
      </c>
      <c r="M118" s="186" t="s">
        <v>16</v>
      </c>
      <c r="N118" s="17">
        <f>F16</f>
        <v>0</v>
      </c>
      <c r="O118" s="186" t="s">
        <v>16</v>
      </c>
      <c r="P118" s="17">
        <f>F19</f>
        <v>0</v>
      </c>
      <c r="Q118" s="186" t="s">
        <v>16</v>
      </c>
      <c r="R118" s="17">
        <f>F22</f>
        <v>0</v>
      </c>
      <c r="S118" s="186" t="s">
        <v>16</v>
      </c>
      <c r="T118" s="17">
        <f>F25</f>
        <v>0</v>
      </c>
      <c r="U118" s="186" t="s">
        <v>16</v>
      </c>
      <c r="V118" s="17">
        <f>F28</f>
        <v>0</v>
      </c>
      <c r="W118" s="186" t="s">
        <v>16</v>
      </c>
      <c r="X118" s="18">
        <f>F31</f>
        <v>0</v>
      </c>
      <c r="Y118" s="186" t="s">
        <v>16</v>
      </c>
      <c r="Z118" s="19">
        <f>F34</f>
        <v>0</v>
      </c>
      <c r="AA118" s="186" t="s">
        <v>16</v>
      </c>
      <c r="AB118" s="19">
        <f>F37</f>
        <v>0</v>
      </c>
      <c r="AC118" s="186" t="s">
        <v>16</v>
      </c>
      <c r="AD118" s="20">
        <f>F40</f>
        <v>0</v>
      </c>
      <c r="AE118" s="186" t="s">
        <v>16</v>
      </c>
      <c r="AF118" s="19">
        <f>F43</f>
        <v>0</v>
      </c>
      <c r="AG118" s="186" t="s">
        <v>16</v>
      </c>
      <c r="AH118" s="19">
        <f>F46</f>
        <v>0</v>
      </c>
      <c r="AI118" s="192" t="s">
        <v>16</v>
      </c>
    </row>
    <row r="119" spans="9:35" ht="20.100000000000001" customHeight="1">
      <c r="I119" s="193" t="s">
        <v>92</v>
      </c>
      <c r="J119" s="69">
        <f t="shared" ref="J119:J120" si="27">F11</f>
        <v>0</v>
      </c>
      <c r="K119" s="187" t="s">
        <v>94</v>
      </c>
      <c r="L119" s="69">
        <f t="shared" ref="L119:L120" si="28">F14</f>
        <v>0</v>
      </c>
      <c r="M119" s="187" t="s">
        <v>94</v>
      </c>
      <c r="N119" s="69">
        <f t="shared" ref="N119:N120" si="29">F17</f>
        <v>0</v>
      </c>
      <c r="O119" s="187" t="s">
        <v>94</v>
      </c>
      <c r="P119" s="69">
        <f t="shared" ref="P119:P120" si="30">F20</f>
        <v>0</v>
      </c>
      <c r="Q119" s="187" t="s">
        <v>94</v>
      </c>
      <c r="R119" s="69">
        <f t="shared" ref="R119:R120" si="31">F23</f>
        <v>0</v>
      </c>
      <c r="S119" s="187" t="s">
        <v>94</v>
      </c>
      <c r="T119" s="69">
        <f t="shared" ref="T119:T120" si="32">F26</f>
        <v>0</v>
      </c>
      <c r="U119" s="187" t="s">
        <v>94</v>
      </c>
      <c r="V119" s="69">
        <f t="shared" ref="V119:V120" si="33">F29</f>
        <v>0</v>
      </c>
      <c r="W119" s="187" t="s">
        <v>94</v>
      </c>
      <c r="X119" s="70">
        <f t="shared" ref="X119:X120" si="34">F32</f>
        <v>0</v>
      </c>
      <c r="Y119" s="187" t="s">
        <v>94</v>
      </c>
      <c r="Z119" s="70">
        <f t="shared" ref="Z119:Z120" si="35">F35</f>
        <v>0</v>
      </c>
      <c r="AA119" s="187" t="s">
        <v>94</v>
      </c>
      <c r="AB119" s="71">
        <f t="shared" ref="AB119:AB120" si="36">F38</f>
        <v>0</v>
      </c>
      <c r="AC119" s="187" t="s">
        <v>94</v>
      </c>
      <c r="AD119" s="70">
        <f t="shared" ref="AD119:AD120" si="37">F41</f>
        <v>0</v>
      </c>
      <c r="AE119" s="187" t="s">
        <v>94</v>
      </c>
      <c r="AF119" s="72">
        <f t="shared" ref="AF119:AF120" si="38">F44</f>
        <v>0</v>
      </c>
      <c r="AG119" s="187" t="s">
        <v>94</v>
      </c>
      <c r="AH119" s="72">
        <f t="shared" ref="AH119:AH120" si="39">F47</f>
        <v>0</v>
      </c>
      <c r="AI119" s="194" t="s">
        <v>94</v>
      </c>
    </row>
    <row r="120" spans="9:35" ht="20.100000000000001" customHeight="1" thickBot="1">
      <c r="I120" s="203" t="s">
        <v>162</v>
      </c>
      <c r="J120" s="195">
        <f t="shared" si="27"/>
        <v>0</v>
      </c>
      <c r="K120" s="196" t="s">
        <v>94</v>
      </c>
      <c r="L120" s="197">
        <f t="shared" si="28"/>
        <v>0</v>
      </c>
      <c r="M120" s="196" t="s">
        <v>94</v>
      </c>
      <c r="N120" s="197">
        <f t="shared" si="29"/>
        <v>0</v>
      </c>
      <c r="O120" s="196" t="s">
        <v>94</v>
      </c>
      <c r="P120" s="197">
        <f t="shared" si="30"/>
        <v>0</v>
      </c>
      <c r="Q120" s="196" t="s">
        <v>94</v>
      </c>
      <c r="R120" s="197">
        <f t="shared" si="31"/>
        <v>0</v>
      </c>
      <c r="S120" s="196" t="s">
        <v>94</v>
      </c>
      <c r="T120" s="197">
        <f t="shared" si="32"/>
        <v>0</v>
      </c>
      <c r="U120" s="196" t="s">
        <v>94</v>
      </c>
      <c r="V120" s="197">
        <f t="shared" si="33"/>
        <v>0</v>
      </c>
      <c r="W120" s="196" t="s">
        <v>94</v>
      </c>
      <c r="X120" s="197">
        <f t="shared" si="34"/>
        <v>0</v>
      </c>
      <c r="Y120" s="196" t="s">
        <v>94</v>
      </c>
      <c r="Z120" s="197">
        <f t="shared" si="35"/>
        <v>0</v>
      </c>
      <c r="AA120" s="196" t="s">
        <v>94</v>
      </c>
      <c r="AB120" s="197">
        <f t="shared" si="36"/>
        <v>0</v>
      </c>
      <c r="AC120" s="196" t="s">
        <v>94</v>
      </c>
      <c r="AD120" s="197">
        <f t="shared" si="37"/>
        <v>0</v>
      </c>
      <c r="AE120" s="196" t="s">
        <v>94</v>
      </c>
      <c r="AF120" s="198">
        <f t="shared" si="38"/>
        <v>0</v>
      </c>
      <c r="AG120" s="196" t="s">
        <v>94</v>
      </c>
      <c r="AH120" s="198">
        <f t="shared" si="39"/>
        <v>0</v>
      </c>
      <c r="AI120" s="199" t="s">
        <v>94</v>
      </c>
    </row>
    <row r="121" spans="9:35" ht="20.100000000000001" customHeight="1">
      <c r="I121" s="9" t="s">
        <v>95</v>
      </c>
    </row>
    <row r="122" spans="9:35" ht="20.100000000000001" customHeight="1">
      <c r="I122" s="84" t="s">
        <v>61</v>
      </c>
      <c r="J122" s="85"/>
      <c r="K122" s="85"/>
      <c r="L122" s="85"/>
      <c r="M122" s="85"/>
      <c r="N122" s="85"/>
      <c r="O122" s="85"/>
      <c r="P122" s="85"/>
      <c r="Q122" s="85"/>
      <c r="R122" s="85"/>
      <c r="S122" s="85"/>
      <c r="T122" s="85"/>
      <c r="U122" s="85"/>
      <c r="V122" s="85"/>
      <c r="W122" s="85"/>
      <c r="X122" s="85"/>
      <c r="Y122" s="85"/>
      <c r="Z122" s="85"/>
      <c r="AA122" s="85"/>
      <c r="AB122" s="85"/>
      <c r="AC122" s="85"/>
      <c r="AD122" s="85"/>
      <c r="AE122" s="85"/>
    </row>
    <row r="123" spans="9:35" ht="20.100000000000001" customHeight="1">
      <c r="I123" s="84" t="s">
        <v>252</v>
      </c>
      <c r="J123" s="85"/>
      <c r="K123" s="85"/>
      <c r="L123" s="85"/>
      <c r="M123" s="85"/>
      <c r="N123" s="85"/>
      <c r="O123" s="85"/>
      <c r="P123" s="85"/>
      <c r="Q123" s="85"/>
      <c r="R123" s="85"/>
      <c r="S123" s="85"/>
      <c r="T123" s="85"/>
      <c r="U123" s="85"/>
      <c r="V123" s="85"/>
      <c r="W123" s="85"/>
      <c r="X123" s="85"/>
      <c r="Y123" s="85"/>
      <c r="Z123" s="85"/>
      <c r="AA123" s="85"/>
      <c r="AB123" s="85"/>
      <c r="AC123" s="85"/>
      <c r="AD123" s="85"/>
      <c r="AE123" s="85"/>
    </row>
    <row r="124" spans="9:35" ht="20.100000000000001" customHeight="1" thickBot="1">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row>
    <row r="125" spans="9:35" ht="20.100000000000001" customHeight="1">
      <c r="I125" s="176" t="s">
        <v>59</v>
      </c>
      <c r="J125" s="681" t="str">
        <f>$G$4</f>
        <v/>
      </c>
      <c r="K125" s="682"/>
      <c r="L125" s="682"/>
      <c r="M125" s="682"/>
      <c r="N125" s="682"/>
      <c r="O125" s="682"/>
      <c r="P125" s="682"/>
      <c r="Q125" s="682"/>
      <c r="R125" s="682"/>
      <c r="S125" s="682"/>
      <c r="T125" s="682"/>
      <c r="U125" s="682"/>
      <c r="V125" s="682"/>
      <c r="W125" s="682"/>
      <c r="X125" s="682"/>
      <c r="Y125" s="682"/>
      <c r="Z125" s="682"/>
      <c r="AA125" s="682"/>
      <c r="AB125" s="682"/>
      <c r="AC125" s="683"/>
      <c r="AD125" s="455" t="s">
        <v>551</v>
      </c>
      <c r="AE125" s="205"/>
      <c r="AF125" s="205"/>
      <c r="AG125" s="205" t="s">
        <v>412</v>
      </c>
      <c r="AH125" s="205"/>
      <c r="AI125" s="177"/>
    </row>
    <row r="126" spans="9:35" ht="20.100000000000001" customHeight="1">
      <c r="I126" s="642" t="s">
        <v>151</v>
      </c>
      <c r="J126" s="648">
        <f>$G$5</f>
        <v>0</v>
      </c>
      <c r="K126" s="649"/>
      <c r="L126" s="649"/>
      <c r="M126" s="649"/>
      <c r="N126" s="649"/>
      <c r="O126" s="649"/>
      <c r="P126" s="649"/>
      <c r="Q126" s="649"/>
      <c r="R126" s="649"/>
      <c r="S126" s="649"/>
      <c r="T126" s="649"/>
      <c r="U126" s="649"/>
      <c r="V126" s="649"/>
      <c r="W126" s="649"/>
      <c r="X126" s="649"/>
      <c r="Y126" s="649"/>
      <c r="Z126" s="649"/>
      <c r="AA126" s="649"/>
      <c r="AB126" s="649"/>
      <c r="AC126" s="649"/>
      <c r="AD126" s="649"/>
      <c r="AE126" s="649"/>
      <c r="AF126" s="649"/>
      <c r="AG126" s="649"/>
      <c r="AH126" s="649"/>
      <c r="AI126" s="650"/>
    </row>
    <row r="127" spans="9:35" ht="20.100000000000001" customHeight="1">
      <c r="I127" s="643"/>
      <c r="J127" s="651"/>
      <c r="K127" s="652"/>
      <c r="L127" s="652"/>
      <c r="M127" s="652"/>
      <c r="N127" s="652"/>
      <c r="O127" s="652"/>
      <c r="P127" s="652"/>
      <c r="Q127" s="652"/>
      <c r="R127" s="652"/>
      <c r="S127" s="652"/>
      <c r="T127" s="652"/>
      <c r="U127" s="652"/>
      <c r="V127" s="652"/>
      <c r="W127" s="652"/>
      <c r="X127" s="652"/>
      <c r="Y127" s="652"/>
      <c r="Z127" s="652"/>
      <c r="AA127" s="652"/>
      <c r="AB127" s="652"/>
      <c r="AC127" s="652"/>
      <c r="AD127" s="652"/>
      <c r="AE127" s="652"/>
      <c r="AF127" s="652"/>
      <c r="AG127" s="652"/>
      <c r="AH127" s="652"/>
      <c r="AI127" s="653"/>
    </row>
    <row r="128" spans="9:35" ht="20.100000000000001" customHeight="1">
      <c r="I128" s="643"/>
      <c r="J128" s="651"/>
      <c r="K128" s="652"/>
      <c r="L128" s="652"/>
      <c r="M128" s="652"/>
      <c r="N128" s="652"/>
      <c r="O128" s="652"/>
      <c r="P128" s="652"/>
      <c r="Q128" s="652"/>
      <c r="R128" s="652"/>
      <c r="S128" s="652"/>
      <c r="T128" s="652"/>
      <c r="U128" s="652"/>
      <c r="V128" s="652"/>
      <c r="W128" s="652"/>
      <c r="X128" s="652"/>
      <c r="Y128" s="652"/>
      <c r="Z128" s="652"/>
      <c r="AA128" s="652"/>
      <c r="AB128" s="652"/>
      <c r="AC128" s="652"/>
      <c r="AD128" s="652"/>
      <c r="AE128" s="652"/>
      <c r="AF128" s="652"/>
      <c r="AG128" s="652"/>
      <c r="AH128" s="652"/>
      <c r="AI128" s="653"/>
    </row>
    <row r="129" spans="9:35" ht="20.100000000000001" customHeight="1">
      <c r="I129" s="643"/>
      <c r="J129" s="651"/>
      <c r="K129" s="652"/>
      <c r="L129" s="652"/>
      <c r="M129" s="652"/>
      <c r="N129" s="652"/>
      <c r="O129" s="652"/>
      <c r="P129" s="652"/>
      <c r="Q129" s="652"/>
      <c r="R129" s="652"/>
      <c r="S129" s="652"/>
      <c r="T129" s="652"/>
      <c r="U129" s="652"/>
      <c r="V129" s="652"/>
      <c r="W129" s="652"/>
      <c r="X129" s="652"/>
      <c r="Y129" s="652"/>
      <c r="Z129" s="652"/>
      <c r="AA129" s="652"/>
      <c r="AB129" s="652"/>
      <c r="AC129" s="652"/>
      <c r="AD129" s="652"/>
      <c r="AE129" s="652"/>
      <c r="AF129" s="652"/>
      <c r="AG129" s="652"/>
      <c r="AH129" s="652"/>
      <c r="AI129" s="653"/>
    </row>
    <row r="130" spans="9:35" ht="20.100000000000001" customHeight="1">
      <c r="I130" s="643"/>
      <c r="J130" s="651"/>
      <c r="K130" s="652"/>
      <c r="L130" s="652"/>
      <c r="M130" s="652"/>
      <c r="N130" s="652"/>
      <c r="O130" s="652"/>
      <c r="P130" s="652"/>
      <c r="Q130" s="652"/>
      <c r="R130" s="652"/>
      <c r="S130" s="652"/>
      <c r="T130" s="652"/>
      <c r="U130" s="652"/>
      <c r="V130" s="652"/>
      <c r="W130" s="652"/>
      <c r="X130" s="652"/>
      <c r="Y130" s="652"/>
      <c r="Z130" s="652"/>
      <c r="AA130" s="652"/>
      <c r="AB130" s="652"/>
      <c r="AC130" s="652"/>
      <c r="AD130" s="652"/>
      <c r="AE130" s="652"/>
      <c r="AF130" s="652"/>
      <c r="AG130" s="652"/>
      <c r="AH130" s="652"/>
      <c r="AI130" s="653"/>
    </row>
    <row r="131" spans="9:35" ht="20.100000000000001" customHeight="1">
      <c r="I131" s="643"/>
      <c r="J131" s="651"/>
      <c r="K131" s="652"/>
      <c r="L131" s="652"/>
      <c r="M131" s="652"/>
      <c r="N131" s="652"/>
      <c r="O131" s="652"/>
      <c r="P131" s="652"/>
      <c r="Q131" s="652"/>
      <c r="R131" s="652"/>
      <c r="S131" s="652"/>
      <c r="T131" s="652"/>
      <c r="U131" s="652"/>
      <c r="V131" s="652"/>
      <c r="W131" s="652"/>
      <c r="X131" s="652"/>
      <c r="Y131" s="652"/>
      <c r="Z131" s="652"/>
      <c r="AA131" s="652"/>
      <c r="AB131" s="652"/>
      <c r="AC131" s="652"/>
      <c r="AD131" s="652"/>
      <c r="AE131" s="652"/>
      <c r="AF131" s="652"/>
      <c r="AG131" s="652"/>
      <c r="AH131" s="652"/>
      <c r="AI131" s="653"/>
    </row>
    <row r="132" spans="9:35" ht="20.100000000000001" customHeight="1">
      <c r="I132" s="643"/>
      <c r="J132" s="651"/>
      <c r="K132" s="652"/>
      <c r="L132" s="652"/>
      <c r="M132" s="652"/>
      <c r="N132" s="652"/>
      <c r="O132" s="652"/>
      <c r="P132" s="652"/>
      <c r="Q132" s="652"/>
      <c r="R132" s="652"/>
      <c r="S132" s="652"/>
      <c r="T132" s="652"/>
      <c r="U132" s="652"/>
      <c r="V132" s="652"/>
      <c r="W132" s="652"/>
      <c r="X132" s="652"/>
      <c r="Y132" s="652"/>
      <c r="Z132" s="652"/>
      <c r="AA132" s="652"/>
      <c r="AB132" s="652"/>
      <c r="AC132" s="652"/>
      <c r="AD132" s="652"/>
      <c r="AE132" s="652"/>
      <c r="AF132" s="652"/>
      <c r="AG132" s="652"/>
      <c r="AH132" s="652"/>
      <c r="AI132" s="653"/>
    </row>
    <row r="133" spans="9:35" ht="20.100000000000001" customHeight="1">
      <c r="I133" s="643"/>
      <c r="J133" s="651"/>
      <c r="K133" s="652"/>
      <c r="L133" s="652"/>
      <c r="M133" s="652"/>
      <c r="N133" s="652"/>
      <c r="O133" s="652"/>
      <c r="P133" s="652"/>
      <c r="Q133" s="652"/>
      <c r="R133" s="652"/>
      <c r="S133" s="652"/>
      <c r="T133" s="652"/>
      <c r="U133" s="652"/>
      <c r="V133" s="652"/>
      <c r="W133" s="652"/>
      <c r="X133" s="652"/>
      <c r="Y133" s="652"/>
      <c r="Z133" s="652"/>
      <c r="AA133" s="652"/>
      <c r="AB133" s="652"/>
      <c r="AC133" s="652"/>
      <c r="AD133" s="652"/>
      <c r="AE133" s="652"/>
      <c r="AF133" s="652"/>
      <c r="AG133" s="652"/>
      <c r="AH133" s="652"/>
      <c r="AI133" s="653"/>
    </row>
    <row r="134" spans="9:35" ht="20.100000000000001" customHeight="1">
      <c r="I134" s="644"/>
      <c r="J134" s="665" t="s">
        <v>163</v>
      </c>
      <c r="K134" s="666"/>
      <c r="L134" s="666"/>
      <c r="M134" s="666"/>
      <c r="N134" s="666"/>
      <c r="O134" s="666"/>
      <c r="P134" s="666"/>
      <c r="Q134" s="666"/>
      <c r="R134" s="666"/>
      <c r="S134" s="666"/>
      <c r="T134" s="666"/>
      <c r="U134" s="666"/>
      <c r="V134" s="666"/>
      <c r="W134" s="666"/>
      <c r="X134" s="666"/>
      <c r="Y134" s="666"/>
      <c r="Z134" s="666"/>
      <c r="AA134" s="666"/>
      <c r="AB134" s="666"/>
      <c r="AC134" s="666"/>
      <c r="AD134" s="666"/>
      <c r="AE134" s="666"/>
      <c r="AF134" s="666"/>
      <c r="AG134" s="666"/>
      <c r="AH134" s="666"/>
      <c r="AI134" s="667"/>
    </row>
    <row r="135" spans="9:35" ht="20.100000000000001" customHeight="1">
      <c r="I135" s="645" t="s">
        <v>91</v>
      </c>
      <c r="J135" s="648">
        <f>$G$6</f>
        <v>0</v>
      </c>
      <c r="K135" s="649"/>
      <c r="L135" s="649"/>
      <c r="M135" s="649"/>
      <c r="N135" s="649"/>
      <c r="O135" s="649"/>
      <c r="P135" s="649"/>
      <c r="Q135" s="649"/>
      <c r="R135" s="649"/>
      <c r="S135" s="649"/>
      <c r="T135" s="649"/>
      <c r="U135" s="649"/>
      <c r="V135" s="649"/>
      <c r="W135" s="649"/>
      <c r="X135" s="654"/>
      <c r="Y135" s="654"/>
      <c r="Z135" s="654"/>
      <c r="AA135" s="654"/>
      <c r="AB135" s="654"/>
      <c r="AC135" s="654"/>
      <c r="AD135" s="654"/>
      <c r="AE135" s="654"/>
      <c r="AF135" s="654"/>
      <c r="AG135" s="654"/>
      <c r="AH135" s="654"/>
      <c r="AI135" s="655"/>
    </row>
    <row r="136" spans="9:35" ht="20.100000000000001" customHeight="1">
      <c r="I136" s="646"/>
      <c r="J136" s="656"/>
      <c r="K136" s="657"/>
      <c r="L136" s="657"/>
      <c r="M136" s="657"/>
      <c r="N136" s="657"/>
      <c r="O136" s="657"/>
      <c r="P136" s="657"/>
      <c r="Q136" s="657"/>
      <c r="R136" s="657"/>
      <c r="S136" s="657"/>
      <c r="T136" s="657"/>
      <c r="U136" s="657"/>
      <c r="V136" s="657"/>
      <c r="W136" s="657"/>
      <c r="X136" s="657"/>
      <c r="Y136" s="657"/>
      <c r="Z136" s="657"/>
      <c r="AA136" s="657"/>
      <c r="AB136" s="657"/>
      <c r="AC136" s="657"/>
      <c r="AD136" s="657"/>
      <c r="AE136" s="657"/>
      <c r="AF136" s="657"/>
      <c r="AG136" s="657"/>
      <c r="AH136" s="657"/>
      <c r="AI136" s="658"/>
    </row>
    <row r="137" spans="9:35" ht="20.100000000000001" customHeight="1">
      <c r="I137" s="646"/>
      <c r="J137" s="656"/>
      <c r="K137" s="657"/>
      <c r="L137" s="657"/>
      <c r="M137" s="657"/>
      <c r="N137" s="657"/>
      <c r="O137" s="657"/>
      <c r="P137" s="657"/>
      <c r="Q137" s="657"/>
      <c r="R137" s="657"/>
      <c r="S137" s="657"/>
      <c r="T137" s="657"/>
      <c r="U137" s="657"/>
      <c r="V137" s="657"/>
      <c r="W137" s="657"/>
      <c r="X137" s="657"/>
      <c r="Y137" s="657"/>
      <c r="Z137" s="657"/>
      <c r="AA137" s="657"/>
      <c r="AB137" s="657"/>
      <c r="AC137" s="657"/>
      <c r="AD137" s="657"/>
      <c r="AE137" s="657"/>
      <c r="AF137" s="657"/>
      <c r="AG137" s="657"/>
      <c r="AH137" s="657"/>
      <c r="AI137" s="658"/>
    </row>
    <row r="138" spans="9:35" ht="20.100000000000001" customHeight="1">
      <c r="I138" s="646"/>
      <c r="J138" s="656"/>
      <c r="K138" s="657"/>
      <c r="L138" s="657"/>
      <c r="M138" s="657"/>
      <c r="N138" s="657"/>
      <c r="O138" s="657"/>
      <c r="P138" s="657"/>
      <c r="Q138" s="657"/>
      <c r="R138" s="657"/>
      <c r="S138" s="657"/>
      <c r="T138" s="657"/>
      <c r="U138" s="657"/>
      <c r="V138" s="657"/>
      <c r="W138" s="657"/>
      <c r="X138" s="657"/>
      <c r="Y138" s="657"/>
      <c r="Z138" s="657"/>
      <c r="AA138" s="657"/>
      <c r="AB138" s="657"/>
      <c r="AC138" s="657"/>
      <c r="AD138" s="657"/>
      <c r="AE138" s="657"/>
      <c r="AF138" s="657"/>
      <c r="AG138" s="657"/>
      <c r="AH138" s="657"/>
      <c r="AI138" s="658"/>
    </row>
    <row r="139" spans="9:35" ht="20.100000000000001" customHeight="1">
      <c r="I139" s="646"/>
      <c r="J139" s="656"/>
      <c r="K139" s="657"/>
      <c r="L139" s="657"/>
      <c r="M139" s="657"/>
      <c r="N139" s="657"/>
      <c r="O139" s="657"/>
      <c r="P139" s="657"/>
      <c r="Q139" s="657"/>
      <c r="R139" s="657"/>
      <c r="S139" s="657"/>
      <c r="T139" s="657"/>
      <c r="U139" s="657"/>
      <c r="V139" s="657"/>
      <c r="W139" s="657"/>
      <c r="X139" s="657"/>
      <c r="Y139" s="657"/>
      <c r="Z139" s="657"/>
      <c r="AA139" s="657"/>
      <c r="AB139" s="657"/>
      <c r="AC139" s="657"/>
      <c r="AD139" s="657"/>
      <c r="AE139" s="657"/>
      <c r="AF139" s="657"/>
      <c r="AG139" s="657"/>
      <c r="AH139" s="657"/>
      <c r="AI139" s="658"/>
    </row>
    <row r="140" spans="9:35" ht="20.100000000000001" customHeight="1">
      <c r="I140" s="646"/>
      <c r="J140" s="656"/>
      <c r="K140" s="657"/>
      <c r="L140" s="657"/>
      <c r="M140" s="657"/>
      <c r="N140" s="657"/>
      <c r="O140" s="657"/>
      <c r="P140" s="657"/>
      <c r="Q140" s="657"/>
      <c r="R140" s="657"/>
      <c r="S140" s="657"/>
      <c r="T140" s="657"/>
      <c r="U140" s="657"/>
      <c r="V140" s="657"/>
      <c r="W140" s="657"/>
      <c r="X140" s="657"/>
      <c r="Y140" s="657"/>
      <c r="Z140" s="657"/>
      <c r="AA140" s="657"/>
      <c r="AB140" s="657"/>
      <c r="AC140" s="657"/>
      <c r="AD140" s="657"/>
      <c r="AE140" s="657"/>
      <c r="AF140" s="657"/>
      <c r="AG140" s="657"/>
      <c r="AH140" s="657"/>
      <c r="AI140" s="658"/>
    </row>
    <row r="141" spans="9:35" ht="20.100000000000001" customHeight="1">
      <c r="I141" s="646"/>
      <c r="J141" s="656"/>
      <c r="K141" s="657"/>
      <c r="L141" s="657"/>
      <c r="M141" s="657"/>
      <c r="N141" s="657"/>
      <c r="O141" s="657"/>
      <c r="P141" s="657"/>
      <c r="Q141" s="657"/>
      <c r="R141" s="657"/>
      <c r="S141" s="657"/>
      <c r="T141" s="657"/>
      <c r="U141" s="657"/>
      <c r="V141" s="657"/>
      <c r="W141" s="657"/>
      <c r="X141" s="657"/>
      <c r="Y141" s="657"/>
      <c r="Z141" s="657"/>
      <c r="AA141" s="657"/>
      <c r="AB141" s="657"/>
      <c r="AC141" s="657"/>
      <c r="AD141" s="657"/>
      <c r="AE141" s="657"/>
      <c r="AF141" s="657"/>
      <c r="AG141" s="657"/>
      <c r="AH141" s="657"/>
      <c r="AI141" s="658"/>
    </row>
    <row r="142" spans="9:35" ht="20.100000000000001" customHeight="1">
      <c r="I142" s="646"/>
      <c r="J142" s="656"/>
      <c r="K142" s="657"/>
      <c r="L142" s="657"/>
      <c r="M142" s="657"/>
      <c r="N142" s="657"/>
      <c r="O142" s="657"/>
      <c r="P142" s="657"/>
      <c r="Q142" s="657"/>
      <c r="R142" s="657"/>
      <c r="S142" s="657"/>
      <c r="T142" s="657"/>
      <c r="U142" s="657"/>
      <c r="V142" s="657"/>
      <c r="W142" s="657"/>
      <c r="X142" s="657"/>
      <c r="Y142" s="657"/>
      <c r="Z142" s="657"/>
      <c r="AA142" s="657"/>
      <c r="AB142" s="657"/>
      <c r="AC142" s="657"/>
      <c r="AD142" s="657"/>
      <c r="AE142" s="657"/>
      <c r="AF142" s="657"/>
      <c r="AG142" s="657"/>
      <c r="AH142" s="657"/>
      <c r="AI142" s="658"/>
    </row>
    <row r="143" spans="9:35" ht="20.100000000000001" customHeight="1">
      <c r="I143" s="647"/>
      <c r="J143" s="668" t="s">
        <v>177</v>
      </c>
      <c r="K143" s="669"/>
      <c r="L143" s="669"/>
      <c r="M143" s="669"/>
      <c r="N143" s="669"/>
      <c r="O143" s="669"/>
      <c r="P143" s="669"/>
      <c r="Q143" s="669"/>
      <c r="R143" s="669"/>
      <c r="S143" s="669"/>
      <c r="T143" s="669"/>
      <c r="U143" s="669"/>
      <c r="V143" s="669"/>
      <c r="W143" s="669"/>
      <c r="X143" s="669"/>
      <c r="Y143" s="669"/>
      <c r="Z143" s="669"/>
      <c r="AA143" s="669"/>
      <c r="AB143" s="669"/>
      <c r="AC143" s="669"/>
      <c r="AD143" s="669"/>
      <c r="AE143" s="669"/>
      <c r="AF143" s="669"/>
      <c r="AG143" s="669"/>
      <c r="AH143" s="669"/>
      <c r="AI143" s="670"/>
    </row>
    <row r="144" spans="9:35" ht="20.100000000000001" customHeight="1">
      <c r="I144" s="642" t="s">
        <v>125</v>
      </c>
      <c r="J144" s="659">
        <f>$G$7</f>
        <v>0</v>
      </c>
      <c r="K144" s="660"/>
      <c r="L144" s="660"/>
      <c r="M144" s="660"/>
      <c r="N144" s="660"/>
      <c r="O144" s="660"/>
      <c r="P144" s="660"/>
      <c r="Q144" s="660"/>
      <c r="R144" s="660"/>
      <c r="S144" s="660"/>
      <c r="T144" s="660"/>
      <c r="U144" s="660"/>
      <c r="V144" s="660"/>
      <c r="W144" s="660"/>
      <c r="X144" s="660"/>
      <c r="Y144" s="660"/>
      <c r="Z144" s="660"/>
      <c r="AA144" s="660"/>
      <c r="AB144" s="660"/>
      <c r="AC144" s="660"/>
      <c r="AD144" s="660"/>
      <c r="AE144" s="660"/>
      <c r="AF144" s="660"/>
      <c r="AG144" s="660"/>
      <c r="AH144" s="660"/>
      <c r="AI144" s="661"/>
    </row>
    <row r="145" spans="9:35" ht="20.100000000000001" customHeight="1">
      <c r="I145" s="643"/>
      <c r="J145" s="656"/>
      <c r="K145" s="657"/>
      <c r="L145" s="657"/>
      <c r="M145" s="657"/>
      <c r="N145" s="657"/>
      <c r="O145" s="657"/>
      <c r="P145" s="657"/>
      <c r="Q145" s="657"/>
      <c r="R145" s="657"/>
      <c r="S145" s="657"/>
      <c r="T145" s="657"/>
      <c r="U145" s="657"/>
      <c r="V145" s="657"/>
      <c r="W145" s="657"/>
      <c r="X145" s="657"/>
      <c r="Y145" s="657"/>
      <c r="Z145" s="657"/>
      <c r="AA145" s="657"/>
      <c r="AB145" s="657"/>
      <c r="AC145" s="657"/>
      <c r="AD145" s="657"/>
      <c r="AE145" s="657"/>
      <c r="AF145" s="657"/>
      <c r="AG145" s="657"/>
      <c r="AH145" s="657"/>
      <c r="AI145" s="658"/>
    </row>
    <row r="146" spans="9:35" ht="20.100000000000001" customHeight="1">
      <c r="I146" s="643"/>
      <c r="J146" s="656"/>
      <c r="K146" s="657"/>
      <c r="L146" s="657"/>
      <c r="M146" s="657"/>
      <c r="N146" s="657"/>
      <c r="O146" s="657"/>
      <c r="P146" s="657"/>
      <c r="Q146" s="657"/>
      <c r="R146" s="657"/>
      <c r="S146" s="657"/>
      <c r="T146" s="657"/>
      <c r="U146" s="657"/>
      <c r="V146" s="657"/>
      <c r="W146" s="657"/>
      <c r="X146" s="657"/>
      <c r="Y146" s="657"/>
      <c r="Z146" s="657"/>
      <c r="AA146" s="657"/>
      <c r="AB146" s="657"/>
      <c r="AC146" s="657"/>
      <c r="AD146" s="657"/>
      <c r="AE146" s="657"/>
      <c r="AF146" s="657"/>
      <c r="AG146" s="657"/>
      <c r="AH146" s="657"/>
      <c r="AI146" s="658"/>
    </row>
    <row r="147" spans="9:35" ht="20.100000000000001" customHeight="1">
      <c r="I147" s="643"/>
      <c r="J147" s="656"/>
      <c r="K147" s="657"/>
      <c r="L147" s="657"/>
      <c r="M147" s="657"/>
      <c r="N147" s="657"/>
      <c r="O147" s="657"/>
      <c r="P147" s="657"/>
      <c r="Q147" s="657"/>
      <c r="R147" s="657"/>
      <c r="S147" s="657"/>
      <c r="T147" s="657"/>
      <c r="U147" s="657"/>
      <c r="V147" s="657"/>
      <c r="W147" s="657"/>
      <c r="X147" s="657"/>
      <c r="Y147" s="657"/>
      <c r="Z147" s="657"/>
      <c r="AA147" s="657"/>
      <c r="AB147" s="657"/>
      <c r="AC147" s="657"/>
      <c r="AD147" s="657"/>
      <c r="AE147" s="657"/>
      <c r="AF147" s="657"/>
      <c r="AG147" s="657"/>
      <c r="AH147" s="657"/>
      <c r="AI147" s="658"/>
    </row>
    <row r="148" spans="9:35" ht="20.100000000000001" customHeight="1">
      <c r="I148" s="643"/>
      <c r="J148" s="656"/>
      <c r="K148" s="657"/>
      <c r="L148" s="657"/>
      <c r="M148" s="657"/>
      <c r="N148" s="657"/>
      <c r="O148" s="657"/>
      <c r="P148" s="657"/>
      <c r="Q148" s="657"/>
      <c r="R148" s="657"/>
      <c r="S148" s="657"/>
      <c r="T148" s="657"/>
      <c r="U148" s="657"/>
      <c r="V148" s="657"/>
      <c r="W148" s="657"/>
      <c r="X148" s="657"/>
      <c r="Y148" s="657"/>
      <c r="Z148" s="657"/>
      <c r="AA148" s="657"/>
      <c r="AB148" s="657"/>
      <c r="AC148" s="657"/>
      <c r="AD148" s="657"/>
      <c r="AE148" s="657"/>
      <c r="AF148" s="657"/>
      <c r="AG148" s="657"/>
      <c r="AH148" s="657"/>
      <c r="AI148" s="658"/>
    </row>
    <row r="149" spans="9:35" ht="20.100000000000001" customHeight="1">
      <c r="I149" s="643"/>
      <c r="J149" s="656"/>
      <c r="K149" s="657"/>
      <c r="L149" s="657"/>
      <c r="M149" s="657"/>
      <c r="N149" s="657"/>
      <c r="O149" s="657"/>
      <c r="P149" s="657"/>
      <c r="Q149" s="657"/>
      <c r="R149" s="657"/>
      <c r="S149" s="657"/>
      <c r="T149" s="657"/>
      <c r="U149" s="657"/>
      <c r="V149" s="657"/>
      <c r="W149" s="657"/>
      <c r="X149" s="657"/>
      <c r="Y149" s="657"/>
      <c r="Z149" s="657"/>
      <c r="AA149" s="657"/>
      <c r="AB149" s="657"/>
      <c r="AC149" s="657"/>
      <c r="AD149" s="657"/>
      <c r="AE149" s="657"/>
      <c r="AF149" s="657"/>
      <c r="AG149" s="657"/>
      <c r="AH149" s="657"/>
      <c r="AI149" s="658"/>
    </row>
    <row r="150" spans="9:35" ht="20.100000000000001" customHeight="1">
      <c r="I150" s="643"/>
      <c r="J150" s="656"/>
      <c r="K150" s="657"/>
      <c r="L150" s="657"/>
      <c r="M150" s="657"/>
      <c r="N150" s="657"/>
      <c r="O150" s="657"/>
      <c r="P150" s="657"/>
      <c r="Q150" s="657"/>
      <c r="R150" s="657"/>
      <c r="S150" s="657"/>
      <c r="T150" s="657"/>
      <c r="U150" s="657"/>
      <c r="V150" s="657"/>
      <c r="W150" s="657"/>
      <c r="X150" s="657"/>
      <c r="Y150" s="657"/>
      <c r="Z150" s="657"/>
      <c r="AA150" s="657"/>
      <c r="AB150" s="657"/>
      <c r="AC150" s="657"/>
      <c r="AD150" s="657"/>
      <c r="AE150" s="657"/>
      <c r="AF150" s="657"/>
      <c r="AG150" s="657"/>
      <c r="AH150" s="657"/>
      <c r="AI150" s="658"/>
    </row>
    <row r="151" spans="9:35" ht="20.100000000000001" customHeight="1">
      <c r="I151" s="643"/>
      <c r="J151" s="656"/>
      <c r="K151" s="657"/>
      <c r="L151" s="657"/>
      <c r="M151" s="657"/>
      <c r="N151" s="657"/>
      <c r="O151" s="657"/>
      <c r="P151" s="657"/>
      <c r="Q151" s="657"/>
      <c r="R151" s="657"/>
      <c r="S151" s="657"/>
      <c r="T151" s="657"/>
      <c r="U151" s="657"/>
      <c r="V151" s="657"/>
      <c r="W151" s="657"/>
      <c r="X151" s="657"/>
      <c r="Y151" s="657"/>
      <c r="Z151" s="657"/>
      <c r="AA151" s="657"/>
      <c r="AB151" s="657"/>
      <c r="AC151" s="657"/>
      <c r="AD151" s="657"/>
      <c r="AE151" s="657"/>
      <c r="AF151" s="657"/>
      <c r="AG151" s="657"/>
      <c r="AH151" s="657"/>
      <c r="AI151" s="658"/>
    </row>
    <row r="152" spans="9:35" ht="20.100000000000001" customHeight="1">
      <c r="I152" s="644"/>
      <c r="J152" s="662" t="s">
        <v>178</v>
      </c>
      <c r="K152" s="663"/>
      <c r="L152" s="663"/>
      <c r="M152" s="663"/>
      <c r="N152" s="663"/>
      <c r="O152" s="663"/>
      <c r="P152" s="663"/>
      <c r="Q152" s="663"/>
      <c r="R152" s="663"/>
      <c r="S152" s="663"/>
      <c r="T152" s="663"/>
      <c r="U152" s="663"/>
      <c r="V152" s="663"/>
      <c r="W152" s="663"/>
      <c r="X152" s="663"/>
      <c r="Y152" s="663"/>
      <c r="Z152" s="663"/>
      <c r="AA152" s="663"/>
      <c r="AB152" s="663"/>
      <c r="AC152" s="663"/>
      <c r="AD152" s="663"/>
      <c r="AE152" s="663"/>
      <c r="AF152" s="663"/>
      <c r="AG152" s="663"/>
      <c r="AH152" s="663"/>
      <c r="AI152" s="664"/>
    </row>
    <row r="153" spans="9:35" ht="20.100000000000001" customHeight="1">
      <c r="I153" s="204" t="s">
        <v>150</v>
      </c>
      <c r="J153" s="174" t="s">
        <v>301</v>
      </c>
      <c r="K153" s="175" t="s">
        <v>414</v>
      </c>
      <c r="L153" s="175" t="s">
        <v>417</v>
      </c>
      <c r="M153" s="200" t="s">
        <v>419</v>
      </c>
      <c r="N153" s="175"/>
      <c r="O153" s="175"/>
      <c r="P153" s="175"/>
      <c r="Q153" s="175"/>
      <c r="R153" s="175"/>
      <c r="S153" s="175"/>
      <c r="T153" s="175"/>
      <c r="U153" s="175"/>
      <c r="V153" s="175"/>
      <c r="W153" s="175"/>
      <c r="X153" s="175"/>
      <c r="Y153" s="175"/>
      <c r="Z153" s="173"/>
      <c r="AA153" s="172"/>
      <c r="AB153" s="172"/>
      <c r="AC153" s="172"/>
      <c r="AD153" s="172"/>
      <c r="AE153" s="172"/>
      <c r="AF153" s="172"/>
      <c r="AG153" s="172"/>
      <c r="AH153" s="172"/>
      <c r="AI153" s="178"/>
    </row>
    <row r="154" spans="9:35" ht="20.100000000000001" customHeight="1" thickBot="1">
      <c r="I154" s="203" t="s">
        <v>173</v>
      </c>
      <c r="J154" s="179" t="s">
        <v>301</v>
      </c>
      <c r="K154" s="180" t="s">
        <v>414</v>
      </c>
      <c r="L154" s="180" t="s">
        <v>417</v>
      </c>
      <c r="M154" s="201" t="s">
        <v>419</v>
      </c>
      <c r="N154" s="180"/>
      <c r="O154" s="180"/>
      <c r="P154" s="180"/>
      <c r="Q154" s="180"/>
      <c r="R154" s="202"/>
      <c r="S154" s="180"/>
      <c r="T154" s="180"/>
      <c r="U154" s="202" t="s">
        <v>415</v>
      </c>
      <c r="V154" s="180"/>
      <c r="W154" s="180"/>
      <c r="X154" s="180"/>
      <c r="Y154" s="180"/>
      <c r="Z154" s="181"/>
      <c r="AA154" s="182"/>
      <c r="AB154" s="182"/>
      <c r="AC154" s="183"/>
      <c r="AD154" s="185"/>
      <c r="AE154" s="183"/>
      <c r="AF154" s="183"/>
      <c r="AG154" s="183"/>
      <c r="AH154" s="183"/>
      <c r="AI154" s="184"/>
    </row>
    <row r="155" spans="9:35" ht="20.100000000000001" customHeight="1">
      <c r="I155" s="16"/>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row>
    <row r="156" spans="9:35" ht="20.100000000000001" customHeight="1" thickBot="1">
      <c r="I156" s="14" t="s">
        <v>140</v>
      </c>
    </row>
    <row r="157" spans="9:35" ht="20.100000000000001" customHeight="1">
      <c r="I157" s="188" t="s">
        <v>141</v>
      </c>
      <c r="J157" s="189">
        <v>4</v>
      </c>
      <c r="K157" s="190" t="s">
        <v>416</v>
      </c>
      <c r="L157" s="189">
        <v>5</v>
      </c>
      <c r="M157" s="190" t="s">
        <v>416</v>
      </c>
      <c r="N157" s="189">
        <v>6</v>
      </c>
      <c r="O157" s="190" t="s">
        <v>416</v>
      </c>
      <c r="P157" s="189">
        <v>7</v>
      </c>
      <c r="Q157" s="190" t="s">
        <v>416</v>
      </c>
      <c r="R157" s="189">
        <v>8</v>
      </c>
      <c r="S157" s="190" t="s">
        <v>416</v>
      </c>
      <c r="T157" s="189">
        <v>9</v>
      </c>
      <c r="U157" s="190" t="s">
        <v>416</v>
      </c>
      <c r="V157" s="189">
        <v>10</v>
      </c>
      <c r="W157" s="190" t="s">
        <v>416</v>
      </c>
      <c r="X157" s="189">
        <v>11</v>
      </c>
      <c r="Y157" s="190" t="s">
        <v>416</v>
      </c>
      <c r="Z157" s="189">
        <v>12</v>
      </c>
      <c r="AA157" s="190" t="s">
        <v>416</v>
      </c>
      <c r="AB157" s="189">
        <v>1</v>
      </c>
      <c r="AC157" s="190" t="s">
        <v>416</v>
      </c>
      <c r="AD157" s="189">
        <v>2</v>
      </c>
      <c r="AE157" s="190" t="s">
        <v>416</v>
      </c>
      <c r="AF157" s="189">
        <v>2</v>
      </c>
      <c r="AG157" s="190" t="s">
        <v>416</v>
      </c>
      <c r="AH157" s="640" t="s">
        <v>93</v>
      </c>
      <c r="AI157" s="641"/>
    </row>
    <row r="158" spans="9:35" ht="20.100000000000001" customHeight="1">
      <c r="I158" s="191" t="s">
        <v>139</v>
      </c>
      <c r="J158" s="17">
        <f>G10</f>
        <v>0</v>
      </c>
      <c r="K158" s="186" t="s">
        <v>16</v>
      </c>
      <c r="L158" s="17">
        <f>G13</f>
        <v>0</v>
      </c>
      <c r="M158" s="186" t="s">
        <v>16</v>
      </c>
      <c r="N158" s="17">
        <f>G16</f>
        <v>0</v>
      </c>
      <c r="O158" s="186" t="s">
        <v>16</v>
      </c>
      <c r="P158" s="17">
        <f>G19</f>
        <v>0</v>
      </c>
      <c r="Q158" s="186" t="s">
        <v>16</v>
      </c>
      <c r="R158" s="17">
        <f>G22</f>
        <v>0</v>
      </c>
      <c r="S158" s="186" t="s">
        <v>16</v>
      </c>
      <c r="T158" s="17">
        <f>G25</f>
        <v>0</v>
      </c>
      <c r="U158" s="186" t="s">
        <v>16</v>
      </c>
      <c r="V158" s="17">
        <f>G28</f>
        <v>0</v>
      </c>
      <c r="W158" s="186" t="s">
        <v>16</v>
      </c>
      <c r="X158" s="18">
        <f>G31</f>
        <v>0</v>
      </c>
      <c r="Y158" s="186" t="s">
        <v>16</v>
      </c>
      <c r="Z158" s="19">
        <f>G34</f>
        <v>0</v>
      </c>
      <c r="AA158" s="186" t="s">
        <v>16</v>
      </c>
      <c r="AB158" s="19">
        <f>G37</f>
        <v>0</v>
      </c>
      <c r="AC158" s="186" t="s">
        <v>16</v>
      </c>
      <c r="AD158" s="20">
        <f>G40</f>
        <v>0</v>
      </c>
      <c r="AE158" s="186" t="s">
        <v>16</v>
      </c>
      <c r="AF158" s="19">
        <f>G43</f>
        <v>0</v>
      </c>
      <c r="AG158" s="186" t="s">
        <v>16</v>
      </c>
      <c r="AH158" s="19">
        <f>G46</f>
        <v>0</v>
      </c>
      <c r="AI158" s="192" t="s">
        <v>16</v>
      </c>
    </row>
    <row r="159" spans="9:35" ht="20.100000000000001" customHeight="1">
      <c r="I159" s="193" t="s">
        <v>92</v>
      </c>
      <c r="J159" s="69">
        <f t="shared" ref="J159:J160" si="40">G11</f>
        <v>0</v>
      </c>
      <c r="K159" s="187" t="s">
        <v>94</v>
      </c>
      <c r="L159" s="69">
        <f t="shared" ref="L159:L160" si="41">G14</f>
        <v>0</v>
      </c>
      <c r="M159" s="187" t="s">
        <v>94</v>
      </c>
      <c r="N159" s="69">
        <f t="shared" ref="N159:N160" si="42">G17</f>
        <v>0</v>
      </c>
      <c r="O159" s="187" t="s">
        <v>94</v>
      </c>
      <c r="P159" s="69">
        <f t="shared" ref="P159:P160" si="43">G20</f>
        <v>0</v>
      </c>
      <c r="Q159" s="187" t="s">
        <v>94</v>
      </c>
      <c r="R159" s="69">
        <f t="shared" ref="R159:R160" si="44">G23</f>
        <v>0</v>
      </c>
      <c r="S159" s="187" t="s">
        <v>94</v>
      </c>
      <c r="T159" s="69">
        <f t="shared" ref="T159:T160" si="45">G26</f>
        <v>0</v>
      </c>
      <c r="U159" s="187" t="s">
        <v>94</v>
      </c>
      <c r="V159" s="69">
        <f t="shared" ref="V159:V160" si="46">G29</f>
        <v>0</v>
      </c>
      <c r="W159" s="187" t="s">
        <v>94</v>
      </c>
      <c r="X159" s="70">
        <f t="shared" ref="X159:X160" si="47">G32</f>
        <v>0</v>
      </c>
      <c r="Y159" s="187" t="s">
        <v>94</v>
      </c>
      <c r="Z159" s="70">
        <f t="shared" ref="Z159:Z160" si="48">G35</f>
        <v>0</v>
      </c>
      <c r="AA159" s="187" t="s">
        <v>94</v>
      </c>
      <c r="AB159" s="71">
        <f t="shared" ref="AB159:AB160" si="49">G38</f>
        <v>0</v>
      </c>
      <c r="AC159" s="187" t="s">
        <v>94</v>
      </c>
      <c r="AD159" s="70">
        <f t="shared" ref="AD159:AD160" si="50">G41</f>
        <v>0</v>
      </c>
      <c r="AE159" s="187" t="s">
        <v>94</v>
      </c>
      <c r="AF159" s="72">
        <f t="shared" ref="AF159:AF160" si="51">G44</f>
        <v>0</v>
      </c>
      <c r="AG159" s="187" t="s">
        <v>94</v>
      </c>
      <c r="AH159" s="72">
        <f t="shared" ref="AH159:AH160" si="52">G47</f>
        <v>0</v>
      </c>
      <c r="AI159" s="194" t="s">
        <v>94</v>
      </c>
    </row>
    <row r="160" spans="9:35" ht="20.100000000000001" customHeight="1" thickBot="1">
      <c r="I160" s="203" t="s">
        <v>162</v>
      </c>
      <c r="J160" s="195">
        <f t="shared" si="40"/>
        <v>0</v>
      </c>
      <c r="K160" s="196" t="s">
        <v>94</v>
      </c>
      <c r="L160" s="197">
        <f t="shared" si="41"/>
        <v>0</v>
      </c>
      <c r="M160" s="196" t="s">
        <v>94</v>
      </c>
      <c r="N160" s="197">
        <f t="shared" si="42"/>
        <v>0</v>
      </c>
      <c r="O160" s="196" t="s">
        <v>94</v>
      </c>
      <c r="P160" s="197">
        <f t="shared" si="43"/>
        <v>0</v>
      </c>
      <c r="Q160" s="196" t="s">
        <v>94</v>
      </c>
      <c r="R160" s="197">
        <f t="shared" si="44"/>
        <v>0</v>
      </c>
      <c r="S160" s="196" t="s">
        <v>94</v>
      </c>
      <c r="T160" s="197">
        <f t="shared" si="45"/>
        <v>0</v>
      </c>
      <c r="U160" s="196" t="s">
        <v>94</v>
      </c>
      <c r="V160" s="197">
        <f t="shared" si="46"/>
        <v>0</v>
      </c>
      <c r="W160" s="196" t="s">
        <v>94</v>
      </c>
      <c r="X160" s="197">
        <f t="shared" si="47"/>
        <v>0</v>
      </c>
      <c r="Y160" s="196" t="s">
        <v>94</v>
      </c>
      <c r="Z160" s="197">
        <f t="shared" si="48"/>
        <v>0</v>
      </c>
      <c r="AA160" s="196" t="s">
        <v>94</v>
      </c>
      <c r="AB160" s="197">
        <f t="shared" si="49"/>
        <v>0</v>
      </c>
      <c r="AC160" s="196" t="s">
        <v>94</v>
      </c>
      <c r="AD160" s="197">
        <f t="shared" si="50"/>
        <v>0</v>
      </c>
      <c r="AE160" s="196" t="s">
        <v>94</v>
      </c>
      <c r="AF160" s="198">
        <f t="shared" si="51"/>
        <v>0</v>
      </c>
      <c r="AG160" s="196" t="s">
        <v>94</v>
      </c>
      <c r="AH160" s="198">
        <f t="shared" si="52"/>
        <v>0</v>
      </c>
      <c r="AI160" s="199" t="s">
        <v>94</v>
      </c>
    </row>
  </sheetData>
  <sheetProtection sheet="1" objects="1" scenarios="1"/>
  <protectedRanges>
    <protectedRange sqref="D5:G45" name="範囲1"/>
  </protectedRanges>
  <mergeCells count="65">
    <mergeCell ref="I144:I152"/>
    <mergeCell ref="J144:AI151"/>
    <mergeCell ref="J152:AI152"/>
    <mergeCell ref="AH157:AI157"/>
    <mergeCell ref="AH117:AI117"/>
    <mergeCell ref="J125:AC125"/>
    <mergeCell ref="I126:I134"/>
    <mergeCell ref="J126:AI133"/>
    <mergeCell ref="J134:AI134"/>
    <mergeCell ref="I135:I143"/>
    <mergeCell ref="J135:AI142"/>
    <mergeCell ref="J143:AI143"/>
    <mergeCell ref="I95:I103"/>
    <mergeCell ref="J95:AI102"/>
    <mergeCell ref="J103:AI103"/>
    <mergeCell ref="I104:I112"/>
    <mergeCell ref="J104:AI111"/>
    <mergeCell ref="J112:AI112"/>
    <mergeCell ref="I86:I94"/>
    <mergeCell ref="J86:AI93"/>
    <mergeCell ref="J94:AI94"/>
    <mergeCell ref="A46:A48"/>
    <mergeCell ref="I46:I54"/>
    <mergeCell ref="J46:AI53"/>
    <mergeCell ref="J54:AI54"/>
    <mergeCell ref="I55:I63"/>
    <mergeCell ref="J55:AI62"/>
    <mergeCell ref="J63:AI63"/>
    <mergeCell ref="I64:I72"/>
    <mergeCell ref="J64:AI71"/>
    <mergeCell ref="J72:AI72"/>
    <mergeCell ref="AH77:AI77"/>
    <mergeCell ref="J85:AC85"/>
    <mergeCell ref="A34:A36"/>
    <mergeCell ref="A37:A39"/>
    <mergeCell ref="AH37:AI37"/>
    <mergeCell ref="A40:A42"/>
    <mergeCell ref="A43:A45"/>
    <mergeCell ref="J45:AC45"/>
    <mergeCell ref="A16:A18"/>
    <mergeCell ref="A19:A21"/>
    <mergeCell ref="A22:A24"/>
    <mergeCell ref="J23:AI23"/>
    <mergeCell ref="I24:I32"/>
    <mergeCell ref="J24:AI31"/>
    <mergeCell ref="A25:A27"/>
    <mergeCell ref="A28:A30"/>
    <mergeCell ref="A31:A33"/>
    <mergeCell ref="J32:AI32"/>
    <mergeCell ref="A3:B3"/>
    <mergeCell ref="A4:B4"/>
    <mergeCell ref="A5:B5"/>
    <mergeCell ref="J5:AC5"/>
    <mergeCell ref="A6:B6"/>
    <mergeCell ref="I6:I14"/>
    <mergeCell ref="J6:AI13"/>
    <mergeCell ref="A7:B7"/>
    <mergeCell ref="A8:B8"/>
    <mergeCell ref="A9:B9"/>
    <mergeCell ref="H9:H10"/>
    <mergeCell ref="A10:A12"/>
    <mergeCell ref="A13:A15"/>
    <mergeCell ref="J14:AI14"/>
    <mergeCell ref="I15:I23"/>
    <mergeCell ref="J15:AI22"/>
  </mergeCells>
  <phoneticPr fontId="6"/>
  <conditionalFormatting sqref="J33">
    <cfRule type="expression" dxfId="24" priority="20">
      <formula>$D$8="有"</formula>
    </cfRule>
  </conditionalFormatting>
  <conditionalFormatting sqref="L33">
    <cfRule type="expression" dxfId="23" priority="19">
      <formula>$D$8="無"</formula>
    </cfRule>
  </conditionalFormatting>
  <conditionalFormatting sqref="J34">
    <cfRule type="expression" dxfId="22" priority="18">
      <formula>$D$9="有"</formula>
    </cfRule>
  </conditionalFormatting>
  <conditionalFormatting sqref="L34">
    <cfRule type="expression" dxfId="21" priority="17">
      <formula>$D$9="無"</formula>
    </cfRule>
  </conditionalFormatting>
  <conditionalFormatting sqref="J73">
    <cfRule type="expression" dxfId="20" priority="16">
      <formula>$E$8="有"</formula>
    </cfRule>
  </conditionalFormatting>
  <conditionalFormatting sqref="L73">
    <cfRule type="expression" dxfId="19" priority="15">
      <formula>$E$8="無"</formula>
    </cfRule>
  </conditionalFormatting>
  <conditionalFormatting sqref="J74">
    <cfRule type="expression" dxfId="18" priority="14">
      <formula>$E$9="有"</formula>
    </cfRule>
  </conditionalFormatting>
  <conditionalFormatting sqref="L74">
    <cfRule type="expression" dxfId="17" priority="13">
      <formula>$E$9="無"</formula>
    </cfRule>
  </conditionalFormatting>
  <conditionalFormatting sqref="J113">
    <cfRule type="expression" dxfId="16" priority="12">
      <formula>$F$8="有"</formula>
    </cfRule>
  </conditionalFormatting>
  <conditionalFormatting sqref="L113">
    <cfRule type="expression" dxfId="15" priority="11">
      <formula>$F$8="無"</formula>
    </cfRule>
  </conditionalFormatting>
  <conditionalFormatting sqref="J114">
    <cfRule type="expression" dxfId="14" priority="10">
      <formula>$F$9="有"</formula>
    </cfRule>
  </conditionalFormatting>
  <conditionalFormatting sqref="L114">
    <cfRule type="expression" dxfId="13" priority="9">
      <formula>$F$9="無"</formula>
    </cfRule>
  </conditionalFormatting>
  <conditionalFormatting sqref="J153">
    <cfRule type="expression" dxfId="12" priority="8">
      <formula>$G$8="有"</formula>
    </cfRule>
  </conditionalFormatting>
  <conditionalFormatting sqref="L153">
    <cfRule type="expression" dxfId="11" priority="7">
      <formula>$G$8="無"</formula>
    </cfRule>
  </conditionalFormatting>
  <conditionalFormatting sqref="J154">
    <cfRule type="expression" dxfId="10" priority="6">
      <formula>$G$9="有"</formula>
    </cfRule>
  </conditionalFormatting>
  <conditionalFormatting sqref="L154">
    <cfRule type="expression" dxfId="9" priority="5">
      <formula>$G$9="無"</formula>
    </cfRule>
  </conditionalFormatting>
  <conditionalFormatting sqref="D5:D45">
    <cfRule type="expression" dxfId="8" priority="4">
      <formula>$D$4&lt;&gt;""</formula>
    </cfRule>
  </conditionalFormatting>
  <conditionalFormatting sqref="E5:E45">
    <cfRule type="expression" dxfId="7" priority="3">
      <formula>$E$4&lt;&gt;""</formula>
    </cfRule>
  </conditionalFormatting>
  <conditionalFormatting sqref="F5:F45">
    <cfRule type="expression" dxfId="6" priority="2">
      <formula>$F$4&lt;&gt;""</formula>
    </cfRule>
  </conditionalFormatting>
  <conditionalFormatting sqref="G5:G45">
    <cfRule type="expression" dxfId="5" priority="1">
      <formula>$G$4&lt;&gt;""</formula>
    </cfRule>
  </conditionalFormatting>
  <dataValidations count="1">
    <dataValidation type="list" allowBlank="1" showInputMessage="1" showErrorMessage="1" sqref="D8:G9">
      <formula1>"有,無"</formula1>
    </dataValidation>
  </dataValidations>
  <pageMargins left="0.25" right="0.25"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79998168889431442"/>
  </sheetPr>
  <dimension ref="A1:U546"/>
  <sheetViews>
    <sheetView showZeros="0" zoomScale="80" zoomScaleNormal="80" workbookViewId="0">
      <pane xSplit="1" ySplit="4" topLeftCell="B5" activePane="bottomRight" state="frozen"/>
      <selection activeCell="M3" sqref="M3"/>
      <selection pane="topRight" activeCell="M3" sqref="M3"/>
      <selection pane="bottomLeft" activeCell="M3" sqref="M3"/>
      <selection pane="bottomRight" activeCell="H3" sqref="H3:P3"/>
    </sheetView>
  </sheetViews>
  <sheetFormatPr defaultColWidth="10.625" defaultRowHeight="20.100000000000001" customHeight="1"/>
  <cols>
    <col min="1" max="1" width="3.75" bestFit="1" customWidth="1"/>
    <col min="3" max="3" width="5.25" bestFit="1" customWidth="1"/>
    <col min="4" max="4" width="20.625" customWidth="1"/>
    <col min="6" max="6" width="9" bestFit="1" customWidth="1"/>
    <col min="7" max="7" width="15.625" customWidth="1"/>
    <col min="8" max="8" width="11.625" customWidth="1"/>
    <col min="9" max="9" width="13.625" customWidth="1"/>
    <col min="10" max="10" width="16.625" customWidth="1"/>
    <col min="11" max="11" width="11.625" customWidth="1"/>
    <col min="12" max="12" width="13.625" customWidth="1"/>
    <col min="13" max="13" width="16.625" customWidth="1"/>
    <col min="14" max="14" width="11.625" customWidth="1"/>
    <col min="15" max="15" width="13.625" customWidth="1"/>
    <col min="16" max="16" width="16.625" customWidth="1"/>
    <col min="17" max="17" width="4.125" customWidth="1"/>
    <col min="18" max="18" width="28.875" customWidth="1"/>
    <col min="19" max="19" width="9.375" customWidth="1"/>
    <col min="20" max="20" width="19" customWidth="1"/>
    <col min="21" max="21" width="34.875" customWidth="1"/>
  </cols>
  <sheetData>
    <row r="1" spans="1:21" ht="20.100000000000001" customHeight="1">
      <c r="A1" s="108" t="s">
        <v>356</v>
      </c>
      <c r="J1" s="291" t="s">
        <v>422</v>
      </c>
      <c r="K1" s="296">
        <f>様式１!E4</f>
        <v>0</v>
      </c>
      <c r="Q1" s="21" t="s">
        <v>23</v>
      </c>
      <c r="R1" s="1"/>
      <c r="S1" s="1"/>
      <c r="T1" s="1"/>
      <c r="U1" s="1"/>
    </row>
    <row r="2" spans="1:21" ht="20.100000000000001" customHeight="1">
      <c r="A2" s="115" t="s">
        <v>342</v>
      </c>
      <c r="Q2" s="22" t="s">
        <v>60</v>
      </c>
      <c r="R2" s="22"/>
      <c r="S2" s="1"/>
      <c r="T2" s="209" t="s">
        <v>422</v>
      </c>
      <c r="U2" s="210">
        <f>K1</f>
        <v>0</v>
      </c>
    </row>
    <row r="3" spans="1:21" ht="20.100000000000001" customHeight="1">
      <c r="A3" s="484" t="s">
        <v>421</v>
      </c>
      <c r="B3" s="484" t="s">
        <v>420</v>
      </c>
      <c r="C3" s="484" t="s">
        <v>254</v>
      </c>
      <c r="D3" s="484" t="s">
        <v>255</v>
      </c>
      <c r="E3" s="484" t="s">
        <v>256</v>
      </c>
      <c r="F3" s="484" t="s">
        <v>257</v>
      </c>
      <c r="G3" s="484" t="s">
        <v>258</v>
      </c>
      <c r="H3" s="479" t="s">
        <v>259</v>
      </c>
      <c r="I3" s="479"/>
      <c r="J3" s="479"/>
      <c r="K3" s="479"/>
      <c r="L3" s="479"/>
      <c r="M3" s="479"/>
      <c r="N3" s="479"/>
      <c r="O3" s="479"/>
      <c r="P3" s="479"/>
      <c r="Q3" s="23" t="s">
        <v>99</v>
      </c>
      <c r="R3" s="24" t="s">
        <v>20</v>
      </c>
      <c r="S3" s="24" t="s">
        <v>96</v>
      </c>
      <c r="T3" s="686" t="s">
        <v>98</v>
      </c>
      <c r="U3" s="687"/>
    </row>
    <row r="4" spans="1:21" ht="20.100000000000001" customHeight="1">
      <c r="A4" s="484"/>
      <c r="B4" s="484"/>
      <c r="C4" s="484"/>
      <c r="D4" s="484"/>
      <c r="E4" s="484"/>
      <c r="F4" s="484"/>
      <c r="G4" s="484"/>
      <c r="H4" s="170" t="s">
        <v>260</v>
      </c>
      <c r="I4" s="170" t="s">
        <v>261</v>
      </c>
      <c r="J4" s="170" t="s">
        <v>262</v>
      </c>
      <c r="K4" s="170" t="s">
        <v>260</v>
      </c>
      <c r="L4" s="170" t="s">
        <v>261</v>
      </c>
      <c r="M4" s="170" t="s">
        <v>262</v>
      </c>
      <c r="N4" s="170" t="s">
        <v>260</v>
      </c>
      <c r="O4" s="170" t="s">
        <v>261</v>
      </c>
      <c r="P4" s="170" t="s">
        <v>262</v>
      </c>
      <c r="Q4" s="688">
        <v>1</v>
      </c>
      <c r="R4" s="95">
        <f>$B$6</f>
        <v>0</v>
      </c>
      <c r="S4" s="96">
        <f>$C$6</f>
        <v>0</v>
      </c>
      <c r="T4" s="691">
        <f>$D$6</f>
        <v>0</v>
      </c>
      <c r="U4" s="692"/>
    </row>
    <row r="5" spans="1:21" ht="20.100000000000001" customHeight="1">
      <c r="A5" s="367" t="s">
        <v>507</v>
      </c>
      <c r="B5" s="367" t="s">
        <v>535</v>
      </c>
      <c r="C5" s="367" t="s">
        <v>536</v>
      </c>
      <c r="D5" s="367" t="s">
        <v>537</v>
      </c>
      <c r="E5" s="367" t="s">
        <v>514</v>
      </c>
      <c r="F5" s="367" t="s">
        <v>538</v>
      </c>
      <c r="G5" s="367" t="s">
        <v>539</v>
      </c>
      <c r="H5" s="401" t="s">
        <v>540</v>
      </c>
      <c r="I5" s="401" t="s">
        <v>541</v>
      </c>
      <c r="J5" s="401" t="s">
        <v>542</v>
      </c>
      <c r="K5" s="401" t="s">
        <v>543</v>
      </c>
      <c r="L5" s="401" t="s">
        <v>544</v>
      </c>
      <c r="M5" s="367" t="s">
        <v>545</v>
      </c>
      <c r="N5" s="367"/>
      <c r="O5" s="367"/>
      <c r="P5" s="367"/>
      <c r="Q5" s="689"/>
      <c r="R5" s="79" t="s">
        <v>175</v>
      </c>
      <c r="S5" s="82" t="s">
        <v>174</v>
      </c>
      <c r="T5" s="686" t="s">
        <v>97</v>
      </c>
      <c r="U5" s="687"/>
    </row>
    <row r="6" spans="1:21" ht="20.100000000000001" customHeight="1">
      <c r="A6" s="124">
        <v>1</v>
      </c>
      <c r="B6" s="171"/>
      <c r="C6" s="171"/>
      <c r="D6" s="171"/>
      <c r="E6" s="171"/>
      <c r="F6" s="171"/>
      <c r="G6" s="171"/>
      <c r="H6" s="207"/>
      <c r="I6" s="171"/>
      <c r="J6" s="171"/>
      <c r="K6" s="207"/>
      <c r="L6" s="171"/>
      <c r="M6" s="171"/>
      <c r="N6" s="207"/>
      <c r="O6" s="171"/>
      <c r="P6" s="171"/>
      <c r="Q6" s="689"/>
      <c r="R6" s="97">
        <f>$E$6</f>
        <v>0</v>
      </c>
      <c r="S6" s="98">
        <f>$F$6</f>
        <v>0</v>
      </c>
      <c r="T6" s="693">
        <f>$G$6</f>
        <v>0</v>
      </c>
      <c r="U6" s="694"/>
    </row>
    <row r="7" spans="1:21" ht="20.100000000000001" customHeight="1">
      <c r="A7" s="124">
        <v>2</v>
      </c>
      <c r="B7" s="171"/>
      <c r="C7" s="171"/>
      <c r="D7" s="171"/>
      <c r="E7" s="171"/>
      <c r="F7" s="171"/>
      <c r="G7" s="171"/>
      <c r="H7" s="207"/>
      <c r="I7" s="171"/>
      <c r="J7" s="171"/>
      <c r="K7" s="207"/>
      <c r="L7" s="171"/>
      <c r="M7" s="171"/>
      <c r="N7" s="207"/>
      <c r="O7" s="171"/>
      <c r="P7" s="171"/>
      <c r="Q7" s="689"/>
      <c r="R7" s="25"/>
      <c r="S7" s="695" t="s">
        <v>85</v>
      </c>
      <c r="T7" s="695"/>
      <c r="U7" s="26"/>
    </row>
    <row r="8" spans="1:21" ht="20.100000000000001" customHeight="1">
      <c r="A8" s="124">
        <v>3</v>
      </c>
      <c r="B8" s="171"/>
      <c r="C8" s="171"/>
      <c r="D8" s="171"/>
      <c r="E8" s="171"/>
      <c r="F8" s="171"/>
      <c r="G8" s="171"/>
      <c r="H8" s="207"/>
      <c r="I8" s="171"/>
      <c r="J8" s="171"/>
      <c r="K8" s="207"/>
      <c r="L8" s="171"/>
      <c r="M8" s="171"/>
      <c r="N8" s="207"/>
      <c r="O8" s="171"/>
      <c r="P8" s="171"/>
      <c r="Q8" s="689"/>
      <c r="R8" s="27" t="s">
        <v>88</v>
      </c>
      <c r="S8" s="696" t="s">
        <v>86</v>
      </c>
      <c r="T8" s="697"/>
      <c r="U8" s="28" t="s">
        <v>87</v>
      </c>
    </row>
    <row r="9" spans="1:21" ht="20.100000000000001" customHeight="1">
      <c r="A9" s="124">
        <v>4</v>
      </c>
      <c r="B9" s="171"/>
      <c r="C9" s="171"/>
      <c r="D9" s="171"/>
      <c r="E9" s="171"/>
      <c r="F9" s="171"/>
      <c r="G9" s="171"/>
      <c r="H9" s="207"/>
      <c r="I9" s="171"/>
      <c r="J9" s="171"/>
      <c r="K9" s="207"/>
      <c r="L9" s="171"/>
      <c r="M9" s="171"/>
      <c r="N9" s="207"/>
      <c r="O9" s="171"/>
      <c r="P9" s="171"/>
      <c r="Q9" s="689"/>
      <c r="R9" s="279">
        <f>$H$6</f>
        <v>0</v>
      </c>
      <c r="S9" s="698">
        <f>$I$6</f>
        <v>0</v>
      </c>
      <c r="T9" s="699"/>
      <c r="U9" s="280">
        <f>$J$6</f>
        <v>0</v>
      </c>
    </row>
    <row r="10" spans="1:21" ht="20.100000000000001" customHeight="1">
      <c r="A10" s="124">
        <v>5</v>
      </c>
      <c r="B10" s="171"/>
      <c r="C10" s="171"/>
      <c r="D10" s="171"/>
      <c r="E10" s="171"/>
      <c r="F10" s="171"/>
      <c r="G10" s="171"/>
      <c r="H10" s="207"/>
      <c r="I10" s="171"/>
      <c r="J10" s="171"/>
      <c r="K10" s="207"/>
      <c r="L10" s="171"/>
      <c r="M10" s="171"/>
      <c r="N10" s="207"/>
      <c r="O10" s="171"/>
      <c r="P10" s="171"/>
      <c r="Q10" s="689"/>
      <c r="R10" s="281">
        <f>$K$6</f>
        <v>0</v>
      </c>
      <c r="S10" s="700">
        <f>$L$6</f>
        <v>0</v>
      </c>
      <c r="T10" s="701"/>
      <c r="U10" s="280">
        <f>$M$6</f>
        <v>0</v>
      </c>
    </row>
    <row r="11" spans="1:21" ht="20.100000000000001" customHeight="1">
      <c r="A11" s="124">
        <v>6</v>
      </c>
      <c r="B11" s="171"/>
      <c r="C11" s="171"/>
      <c r="D11" s="171"/>
      <c r="E11" s="171"/>
      <c r="F11" s="171"/>
      <c r="G11" s="171"/>
      <c r="H11" s="207"/>
      <c r="I11" s="171"/>
      <c r="J11" s="171"/>
      <c r="K11" s="207"/>
      <c r="L11" s="171"/>
      <c r="M11" s="171"/>
      <c r="N11" s="207"/>
      <c r="O11" s="171"/>
      <c r="P11" s="171"/>
      <c r="Q11" s="690"/>
      <c r="R11" s="282">
        <f>$N$6</f>
        <v>0</v>
      </c>
      <c r="S11" s="702">
        <f>$O$6</f>
        <v>0</v>
      </c>
      <c r="T11" s="703"/>
      <c r="U11" s="283">
        <f>$P$6</f>
        <v>0</v>
      </c>
    </row>
    <row r="12" spans="1:21" ht="20.100000000000001" customHeight="1">
      <c r="A12" s="124">
        <v>7</v>
      </c>
      <c r="B12" s="171"/>
      <c r="C12" s="171"/>
      <c r="D12" s="171"/>
      <c r="E12" s="171"/>
      <c r="F12" s="171"/>
      <c r="G12" s="171"/>
      <c r="H12" s="207"/>
      <c r="I12" s="171"/>
      <c r="J12" s="171"/>
      <c r="K12" s="207"/>
      <c r="L12" s="171"/>
      <c r="M12" s="171"/>
      <c r="N12" s="207"/>
      <c r="O12" s="171"/>
      <c r="P12" s="171"/>
      <c r="Q12" s="23" t="s">
        <v>99</v>
      </c>
      <c r="R12" s="24" t="s">
        <v>20</v>
      </c>
      <c r="S12" s="24" t="s">
        <v>96</v>
      </c>
      <c r="T12" s="686" t="s">
        <v>98</v>
      </c>
      <c r="U12" s="687"/>
    </row>
    <row r="13" spans="1:21" ht="20.100000000000001" customHeight="1">
      <c r="A13" s="124">
        <v>8</v>
      </c>
      <c r="B13" s="171"/>
      <c r="C13" s="171"/>
      <c r="D13" s="171"/>
      <c r="E13" s="171"/>
      <c r="F13" s="171"/>
      <c r="G13" s="171"/>
      <c r="H13" s="207"/>
      <c r="I13" s="171"/>
      <c r="J13" s="171"/>
      <c r="K13" s="207"/>
      <c r="L13" s="171"/>
      <c r="M13" s="171"/>
      <c r="N13" s="207"/>
      <c r="O13" s="171"/>
      <c r="P13" s="171"/>
      <c r="Q13" s="688">
        <v>2</v>
      </c>
      <c r="R13" s="95">
        <f>$B$7</f>
        <v>0</v>
      </c>
      <c r="S13" s="96">
        <f>$C$7</f>
        <v>0</v>
      </c>
      <c r="T13" s="691">
        <f>$D$7</f>
        <v>0</v>
      </c>
      <c r="U13" s="692"/>
    </row>
    <row r="14" spans="1:21" ht="20.100000000000001" customHeight="1">
      <c r="A14" s="124">
        <v>9</v>
      </c>
      <c r="B14" s="171"/>
      <c r="C14" s="171"/>
      <c r="D14" s="171"/>
      <c r="E14" s="171"/>
      <c r="F14" s="171"/>
      <c r="G14" s="171"/>
      <c r="H14" s="207"/>
      <c r="I14" s="171"/>
      <c r="J14" s="171"/>
      <c r="K14" s="207"/>
      <c r="L14" s="171"/>
      <c r="M14" s="171"/>
      <c r="N14" s="207"/>
      <c r="O14" s="171"/>
      <c r="P14" s="171"/>
      <c r="Q14" s="689"/>
      <c r="R14" s="79" t="s">
        <v>175</v>
      </c>
      <c r="S14" s="82" t="s">
        <v>174</v>
      </c>
      <c r="T14" s="686" t="s">
        <v>97</v>
      </c>
      <c r="U14" s="687"/>
    </row>
    <row r="15" spans="1:21" ht="20.100000000000001" customHeight="1">
      <c r="A15" s="124">
        <v>10</v>
      </c>
      <c r="B15" s="171"/>
      <c r="C15" s="171"/>
      <c r="D15" s="171"/>
      <c r="E15" s="171"/>
      <c r="F15" s="171"/>
      <c r="G15" s="171"/>
      <c r="H15" s="207"/>
      <c r="I15" s="171"/>
      <c r="J15" s="171"/>
      <c r="K15" s="207"/>
      <c r="L15" s="171"/>
      <c r="M15" s="171"/>
      <c r="N15" s="207"/>
      <c r="O15" s="171"/>
      <c r="P15" s="171"/>
      <c r="Q15" s="689"/>
      <c r="R15" s="97">
        <f>$E$7</f>
        <v>0</v>
      </c>
      <c r="S15" s="98">
        <f>$F$7</f>
        <v>0</v>
      </c>
      <c r="T15" s="693">
        <f>$G$7</f>
        <v>0</v>
      </c>
      <c r="U15" s="694"/>
    </row>
    <row r="16" spans="1:21" ht="20.100000000000001" customHeight="1">
      <c r="A16" s="124">
        <v>11</v>
      </c>
      <c r="B16" s="171"/>
      <c r="C16" s="171"/>
      <c r="D16" s="171"/>
      <c r="E16" s="171"/>
      <c r="F16" s="171"/>
      <c r="G16" s="171"/>
      <c r="H16" s="207"/>
      <c r="I16" s="171"/>
      <c r="J16" s="171"/>
      <c r="K16" s="207"/>
      <c r="L16" s="171"/>
      <c r="M16" s="171"/>
      <c r="N16" s="207"/>
      <c r="O16" s="171"/>
      <c r="P16" s="171"/>
      <c r="Q16" s="689"/>
      <c r="R16" s="25"/>
      <c r="S16" s="695" t="s">
        <v>85</v>
      </c>
      <c r="T16" s="695"/>
      <c r="U16" s="26"/>
    </row>
    <row r="17" spans="1:21" ht="20.100000000000001" customHeight="1">
      <c r="A17" s="124">
        <v>12</v>
      </c>
      <c r="B17" s="171"/>
      <c r="C17" s="171"/>
      <c r="D17" s="171"/>
      <c r="E17" s="171"/>
      <c r="F17" s="171"/>
      <c r="G17" s="171"/>
      <c r="H17" s="207"/>
      <c r="I17" s="171"/>
      <c r="J17" s="171"/>
      <c r="K17" s="207"/>
      <c r="L17" s="171"/>
      <c r="M17" s="171"/>
      <c r="N17" s="207"/>
      <c r="O17" s="171"/>
      <c r="P17" s="171"/>
      <c r="Q17" s="689"/>
      <c r="R17" s="284" t="s">
        <v>88</v>
      </c>
      <c r="S17" s="704" t="s">
        <v>86</v>
      </c>
      <c r="T17" s="705"/>
      <c r="U17" s="285" t="s">
        <v>87</v>
      </c>
    </row>
    <row r="18" spans="1:21" ht="20.100000000000001" customHeight="1">
      <c r="A18" s="124">
        <v>13</v>
      </c>
      <c r="B18" s="171"/>
      <c r="C18" s="171"/>
      <c r="D18" s="171"/>
      <c r="E18" s="171"/>
      <c r="F18" s="171"/>
      <c r="G18" s="171"/>
      <c r="H18" s="207"/>
      <c r="I18" s="171"/>
      <c r="J18" s="171"/>
      <c r="K18" s="207"/>
      <c r="L18" s="171"/>
      <c r="M18" s="171"/>
      <c r="N18" s="207"/>
      <c r="O18" s="171"/>
      <c r="P18" s="171"/>
      <c r="Q18" s="689"/>
      <c r="R18" s="279">
        <f>$H$7</f>
        <v>0</v>
      </c>
      <c r="S18" s="698">
        <f>$I$7</f>
        <v>0</v>
      </c>
      <c r="T18" s="699"/>
      <c r="U18" s="280">
        <f>$J$7</f>
        <v>0</v>
      </c>
    </row>
    <row r="19" spans="1:21" ht="20.100000000000001" customHeight="1">
      <c r="A19" s="124">
        <v>14</v>
      </c>
      <c r="B19" s="171"/>
      <c r="C19" s="171"/>
      <c r="D19" s="171"/>
      <c r="E19" s="171"/>
      <c r="F19" s="171"/>
      <c r="G19" s="171"/>
      <c r="H19" s="207"/>
      <c r="I19" s="171"/>
      <c r="J19" s="171"/>
      <c r="K19" s="207"/>
      <c r="L19" s="171"/>
      <c r="M19" s="171"/>
      <c r="N19" s="207"/>
      <c r="O19" s="171"/>
      <c r="P19" s="171"/>
      <c r="Q19" s="689"/>
      <c r="R19" s="281">
        <f>$K$7</f>
        <v>0</v>
      </c>
      <c r="S19" s="700">
        <f>$L$7</f>
        <v>0</v>
      </c>
      <c r="T19" s="701"/>
      <c r="U19" s="280">
        <f>$M$7</f>
        <v>0</v>
      </c>
    </row>
    <row r="20" spans="1:21" ht="20.100000000000001" customHeight="1">
      <c r="A20" s="124">
        <v>15</v>
      </c>
      <c r="B20" s="171"/>
      <c r="C20" s="171"/>
      <c r="D20" s="171"/>
      <c r="E20" s="171"/>
      <c r="F20" s="206"/>
      <c r="G20" s="171"/>
      <c r="H20" s="207"/>
      <c r="I20" s="171"/>
      <c r="J20" s="171"/>
      <c r="K20" s="207"/>
      <c r="L20" s="171"/>
      <c r="M20" s="171"/>
      <c r="N20" s="207"/>
      <c r="O20" s="171"/>
      <c r="P20" s="171"/>
      <c r="Q20" s="690"/>
      <c r="R20" s="282">
        <f>$N$7</f>
        <v>0</v>
      </c>
      <c r="S20" s="702">
        <f>$O$7</f>
        <v>0</v>
      </c>
      <c r="T20" s="703"/>
      <c r="U20" s="283">
        <f>$P$7</f>
        <v>0</v>
      </c>
    </row>
    <row r="21" spans="1:21" ht="20.100000000000001" customHeight="1">
      <c r="A21" s="124">
        <v>16</v>
      </c>
      <c r="B21" s="171"/>
      <c r="C21" s="171"/>
      <c r="D21" s="171"/>
      <c r="E21" s="171"/>
      <c r="F21" s="206"/>
      <c r="G21" s="171"/>
      <c r="H21" s="207"/>
      <c r="I21" s="171"/>
      <c r="J21" s="171"/>
      <c r="K21" s="207"/>
      <c r="L21" s="171"/>
      <c r="M21" s="171"/>
      <c r="N21" s="207"/>
      <c r="O21" s="171"/>
      <c r="P21" s="171"/>
      <c r="Q21" s="23" t="s">
        <v>99</v>
      </c>
      <c r="R21" s="24" t="s">
        <v>20</v>
      </c>
      <c r="S21" s="24" t="s">
        <v>96</v>
      </c>
      <c r="T21" s="686" t="s">
        <v>98</v>
      </c>
      <c r="U21" s="687"/>
    </row>
    <row r="22" spans="1:21" ht="20.100000000000001" customHeight="1">
      <c r="A22" s="124">
        <v>17</v>
      </c>
      <c r="B22" s="206"/>
      <c r="C22" s="206"/>
      <c r="D22" s="206"/>
      <c r="E22" s="206"/>
      <c r="F22" s="206"/>
      <c r="G22" s="206"/>
      <c r="H22" s="207"/>
      <c r="I22" s="206"/>
      <c r="J22" s="206"/>
      <c r="K22" s="207"/>
      <c r="L22" s="206"/>
      <c r="M22" s="206"/>
      <c r="N22" s="207"/>
      <c r="O22" s="206"/>
      <c r="P22" s="206"/>
      <c r="Q22" s="688">
        <v>3</v>
      </c>
      <c r="R22" s="95">
        <f>$B$8</f>
        <v>0</v>
      </c>
      <c r="S22" s="96">
        <f>$C$8</f>
        <v>0</v>
      </c>
      <c r="T22" s="691">
        <f>$D$8</f>
        <v>0</v>
      </c>
      <c r="U22" s="692"/>
    </row>
    <row r="23" spans="1:21" ht="20.100000000000001" customHeight="1">
      <c r="A23" s="124">
        <v>18</v>
      </c>
      <c r="B23" s="206"/>
      <c r="C23" s="206"/>
      <c r="D23" s="206"/>
      <c r="E23" s="206"/>
      <c r="F23" s="206"/>
      <c r="G23" s="206"/>
      <c r="H23" s="207"/>
      <c r="I23" s="206"/>
      <c r="J23" s="206"/>
      <c r="K23" s="207"/>
      <c r="L23" s="206"/>
      <c r="M23" s="206"/>
      <c r="N23" s="207"/>
      <c r="O23" s="206"/>
      <c r="P23" s="206"/>
      <c r="Q23" s="689"/>
      <c r="R23" s="79" t="s">
        <v>175</v>
      </c>
      <c r="S23" s="82" t="s">
        <v>174</v>
      </c>
      <c r="T23" s="686" t="s">
        <v>97</v>
      </c>
      <c r="U23" s="687"/>
    </row>
    <row r="24" spans="1:21" ht="20.100000000000001" customHeight="1">
      <c r="A24" s="124">
        <v>19</v>
      </c>
      <c r="B24" s="206"/>
      <c r="C24" s="206"/>
      <c r="D24" s="206"/>
      <c r="E24" s="206"/>
      <c r="F24" s="206"/>
      <c r="G24" s="206"/>
      <c r="H24" s="207"/>
      <c r="I24" s="206"/>
      <c r="J24" s="206"/>
      <c r="K24" s="207"/>
      <c r="L24" s="206"/>
      <c r="M24" s="206"/>
      <c r="N24" s="207"/>
      <c r="O24" s="206"/>
      <c r="P24" s="206"/>
      <c r="Q24" s="689"/>
      <c r="R24" s="97">
        <f>$E$8</f>
        <v>0</v>
      </c>
      <c r="S24" s="98">
        <f>$F$8</f>
        <v>0</v>
      </c>
      <c r="T24" s="693">
        <f>$G$8</f>
        <v>0</v>
      </c>
      <c r="U24" s="694"/>
    </row>
    <row r="25" spans="1:21" ht="20.100000000000001" customHeight="1">
      <c r="A25" s="124">
        <v>20</v>
      </c>
      <c r="B25" s="206"/>
      <c r="C25" s="206"/>
      <c r="D25" s="206"/>
      <c r="E25" s="206"/>
      <c r="F25" s="206"/>
      <c r="G25" s="206"/>
      <c r="H25" s="207"/>
      <c r="I25" s="206"/>
      <c r="J25" s="206"/>
      <c r="K25" s="207"/>
      <c r="L25" s="206"/>
      <c r="M25" s="206"/>
      <c r="N25" s="207"/>
      <c r="O25" s="206"/>
      <c r="P25" s="206"/>
      <c r="Q25" s="689"/>
      <c r="R25" s="25"/>
      <c r="S25" s="695" t="s">
        <v>85</v>
      </c>
      <c r="T25" s="695"/>
      <c r="U25" s="26"/>
    </row>
    <row r="26" spans="1:21" ht="20.100000000000001" customHeight="1">
      <c r="A26" s="124">
        <v>21</v>
      </c>
      <c r="B26" s="206"/>
      <c r="C26" s="206"/>
      <c r="D26" s="206"/>
      <c r="E26" s="206"/>
      <c r="F26" s="206"/>
      <c r="G26" s="206"/>
      <c r="H26" s="207"/>
      <c r="I26" s="206"/>
      <c r="J26" s="206"/>
      <c r="K26" s="207"/>
      <c r="L26" s="206"/>
      <c r="M26" s="206"/>
      <c r="N26" s="207"/>
      <c r="O26" s="206"/>
      <c r="P26" s="206"/>
      <c r="Q26" s="689"/>
      <c r="R26" s="27" t="s">
        <v>88</v>
      </c>
      <c r="S26" s="696" t="s">
        <v>86</v>
      </c>
      <c r="T26" s="697"/>
      <c r="U26" s="28" t="s">
        <v>87</v>
      </c>
    </row>
    <row r="27" spans="1:21" ht="20.100000000000001" customHeight="1">
      <c r="A27" s="124">
        <v>22</v>
      </c>
      <c r="B27" s="206"/>
      <c r="C27" s="206"/>
      <c r="D27" s="206"/>
      <c r="E27" s="206"/>
      <c r="F27" s="206"/>
      <c r="G27" s="206"/>
      <c r="H27" s="207"/>
      <c r="I27" s="206"/>
      <c r="J27" s="206"/>
      <c r="K27" s="207"/>
      <c r="L27" s="206"/>
      <c r="M27" s="206"/>
      <c r="N27" s="207"/>
      <c r="O27" s="206"/>
      <c r="P27" s="206"/>
      <c r="Q27" s="689"/>
      <c r="R27" s="279">
        <f>$H$8</f>
        <v>0</v>
      </c>
      <c r="S27" s="698">
        <f>$I$8</f>
        <v>0</v>
      </c>
      <c r="T27" s="699"/>
      <c r="U27" s="280">
        <f>$J$8</f>
        <v>0</v>
      </c>
    </row>
    <row r="28" spans="1:21" ht="20.100000000000001" customHeight="1">
      <c r="A28" s="124">
        <v>23</v>
      </c>
      <c r="B28" s="206"/>
      <c r="C28" s="206"/>
      <c r="D28" s="206"/>
      <c r="E28" s="206"/>
      <c r="F28" s="206"/>
      <c r="G28" s="206"/>
      <c r="H28" s="207"/>
      <c r="I28" s="206"/>
      <c r="J28" s="206"/>
      <c r="K28" s="207"/>
      <c r="L28" s="206"/>
      <c r="M28" s="206"/>
      <c r="N28" s="207"/>
      <c r="O28" s="206"/>
      <c r="P28" s="206"/>
      <c r="Q28" s="689"/>
      <c r="R28" s="281">
        <f>$K$8</f>
        <v>0</v>
      </c>
      <c r="S28" s="700">
        <f>$L$8</f>
        <v>0</v>
      </c>
      <c r="T28" s="701"/>
      <c r="U28" s="280">
        <f>$M$8</f>
        <v>0</v>
      </c>
    </row>
    <row r="29" spans="1:21" ht="20.100000000000001" customHeight="1">
      <c r="A29" s="124">
        <v>24</v>
      </c>
      <c r="B29" s="206"/>
      <c r="C29" s="206"/>
      <c r="D29" s="206"/>
      <c r="E29" s="206"/>
      <c r="F29" s="206"/>
      <c r="G29" s="206"/>
      <c r="H29" s="207"/>
      <c r="I29" s="206"/>
      <c r="J29" s="206"/>
      <c r="K29" s="207"/>
      <c r="L29" s="206"/>
      <c r="M29" s="206"/>
      <c r="N29" s="207"/>
      <c r="O29" s="206"/>
      <c r="P29" s="206"/>
      <c r="Q29" s="690"/>
      <c r="R29" s="282">
        <f>$N$8</f>
        <v>0</v>
      </c>
      <c r="S29" s="702">
        <f>$O$8</f>
        <v>0</v>
      </c>
      <c r="T29" s="703"/>
      <c r="U29" s="283">
        <f>$P$8</f>
        <v>0</v>
      </c>
    </row>
    <row r="30" spans="1:21" ht="20.100000000000001" customHeight="1">
      <c r="A30" s="124">
        <v>25</v>
      </c>
      <c r="B30" s="206"/>
      <c r="C30" s="206"/>
      <c r="D30" s="206"/>
      <c r="E30" s="206"/>
      <c r="F30" s="206"/>
      <c r="G30" s="206"/>
      <c r="H30" s="207"/>
      <c r="I30" s="206"/>
      <c r="J30" s="206"/>
      <c r="K30" s="207"/>
      <c r="L30" s="206"/>
      <c r="M30" s="206"/>
      <c r="N30" s="207"/>
      <c r="O30" s="206"/>
      <c r="P30" s="206"/>
      <c r="Q30" s="23" t="s">
        <v>99</v>
      </c>
      <c r="R30" s="24" t="s">
        <v>20</v>
      </c>
      <c r="S30" s="24" t="s">
        <v>96</v>
      </c>
      <c r="T30" s="686" t="s">
        <v>98</v>
      </c>
      <c r="U30" s="687"/>
    </row>
    <row r="31" spans="1:21" ht="20.100000000000001" customHeight="1">
      <c r="A31" s="124">
        <v>26</v>
      </c>
      <c r="B31" s="206"/>
      <c r="C31" s="206"/>
      <c r="D31" s="206"/>
      <c r="E31" s="206"/>
      <c r="F31" s="206"/>
      <c r="G31" s="206"/>
      <c r="H31" s="207"/>
      <c r="I31" s="206"/>
      <c r="J31" s="206"/>
      <c r="K31" s="207"/>
      <c r="L31" s="206"/>
      <c r="M31" s="206"/>
      <c r="N31" s="207"/>
      <c r="O31" s="206"/>
      <c r="P31" s="206"/>
      <c r="Q31" s="688">
        <v>4</v>
      </c>
      <c r="R31" s="95">
        <f>$B$9</f>
        <v>0</v>
      </c>
      <c r="S31" s="96">
        <f>$C$9</f>
        <v>0</v>
      </c>
      <c r="T31" s="691">
        <f>$D$9</f>
        <v>0</v>
      </c>
      <c r="U31" s="692"/>
    </row>
    <row r="32" spans="1:21" ht="20.100000000000001" customHeight="1">
      <c r="A32" s="124">
        <v>27</v>
      </c>
      <c r="B32" s="206"/>
      <c r="C32" s="206"/>
      <c r="D32" s="206"/>
      <c r="E32" s="206"/>
      <c r="F32" s="206"/>
      <c r="G32" s="206"/>
      <c r="H32" s="207"/>
      <c r="I32" s="206"/>
      <c r="J32" s="206"/>
      <c r="K32" s="207"/>
      <c r="L32" s="206"/>
      <c r="M32" s="206"/>
      <c r="N32" s="207"/>
      <c r="O32" s="206"/>
      <c r="P32" s="206"/>
      <c r="Q32" s="689"/>
      <c r="R32" s="79" t="s">
        <v>175</v>
      </c>
      <c r="S32" s="82" t="s">
        <v>174</v>
      </c>
      <c r="T32" s="686" t="s">
        <v>97</v>
      </c>
      <c r="U32" s="687"/>
    </row>
    <row r="33" spans="1:21" ht="20.100000000000001" customHeight="1">
      <c r="A33" s="124">
        <v>28</v>
      </c>
      <c r="B33" s="206"/>
      <c r="C33" s="206"/>
      <c r="D33" s="206"/>
      <c r="E33" s="206"/>
      <c r="F33" s="206"/>
      <c r="G33" s="206"/>
      <c r="H33" s="207"/>
      <c r="I33" s="206"/>
      <c r="J33" s="206"/>
      <c r="K33" s="207"/>
      <c r="L33" s="206"/>
      <c r="M33" s="206"/>
      <c r="N33" s="207"/>
      <c r="O33" s="206"/>
      <c r="P33" s="206"/>
      <c r="Q33" s="689"/>
      <c r="R33" s="97">
        <f>$E$9</f>
        <v>0</v>
      </c>
      <c r="S33" s="98">
        <f>$F$9</f>
        <v>0</v>
      </c>
      <c r="T33" s="693">
        <f>$G$9</f>
        <v>0</v>
      </c>
      <c r="U33" s="694"/>
    </row>
    <row r="34" spans="1:21" ht="20.100000000000001" customHeight="1">
      <c r="A34" s="124">
        <v>29</v>
      </c>
      <c r="B34" s="206"/>
      <c r="C34" s="206"/>
      <c r="D34" s="206"/>
      <c r="E34" s="206"/>
      <c r="F34" s="206"/>
      <c r="G34" s="206"/>
      <c r="H34" s="207"/>
      <c r="I34" s="206"/>
      <c r="J34" s="206"/>
      <c r="K34" s="207"/>
      <c r="L34" s="206"/>
      <c r="M34" s="206"/>
      <c r="N34" s="207"/>
      <c r="O34" s="206"/>
      <c r="P34" s="206"/>
      <c r="Q34" s="689"/>
      <c r="R34" s="25"/>
      <c r="S34" s="695" t="s">
        <v>85</v>
      </c>
      <c r="T34" s="695"/>
      <c r="U34" s="26"/>
    </row>
    <row r="35" spans="1:21" ht="20.100000000000001" customHeight="1">
      <c r="A35" s="124">
        <v>30</v>
      </c>
      <c r="B35" s="206"/>
      <c r="C35" s="206"/>
      <c r="D35" s="206"/>
      <c r="E35" s="206"/>
      <c r="F35" s="206"/>
      <c r="G35" s="206"/>
      <c r="H35" s="207"/>
      <c r="I35" s="206"/>
      <c r="J35" s="206"/>
      <c r="K35" s="207"/>
      <c r="L35" s="206"/>
      <c r="M35" s="206"/>
      <c r="N35" s="207"/>
      <c r="O35" s="206"/>
      <c r="P35" s="206"/>
      <c r="Q35" s="689"/>
      <c r="R35" s="27" t="s">
        <v>88</v>
      </c>
      <c r="S35" s="696" t="s">
        <v>86</v>
      </c>
      <c r="T35" s="697"/>
      <c r="U35" s="28" t="s">
        <v>87</v>
      </c>
    </row>
    <row r="36" spans="1:21" ht="20.100000000000001" customHeight="1">
      <c r="A36" s="124">
        <v>31</v>
      </c>
      <c r="B36" s="206"/>
      <c r="C36" s="206"/>
      <c r="D36" s="206"/>
      <c r="E36" s="206"/>
      <c r="F36" s="206"/>
      <c r="G36" s="206"/>
      <c r="H36" s="207"/>
      <c r="I36" s="206"/>
      <c r="J36" s="206"/>
      <c r="K36" s="207"/>
      <c r="L36" s="206"/>
      <c r="M36" s="206"/>
      <c r="N36" s="207"/>
      <c r="O36" s="206"/>
      <c r="P36" s="206"/>
      <c r="Q36" s="689"/>
      <c r="R36" s="279">
        <f>$H$9</f>
        <v>0</v>
      </c>
      <c r="S36" s="698">
        <f>$I$9</f>
        <v>0</v>
      </c>
      <c r="T36" s="699"/>
      <c r="U36" s="280">
        <f>$J$9</f>
        <v>0</v>
      </c>
    </row>
    <row r="37" spans="1:21" ht="20.100000000000001" customHeight="1">
      <c r="A37" s="124">
        <v>32</v>
      </c>
      <c r="B37" s="206"/>
      <c r="C37" s="206"/>
      <c r="D37" s="206"/>
      <c r="E37" s="206"/>
      <c r="F37" s="206"/>
      <c r="G37" s="206"/>
      <c r="H37" s="207"/>
      <c r="I37" s="206"/>
      <c r="J37" s="206"/>
      <c r="K37" s="207"/>
      <c r="L37" s="206"/>
      <c r="M37" s="206"/>
      <c r="N37" s="207"/>
      <c r="O37" s="206"/>
      <c r="P37" s="206"/>
      <c r="Q37" s="689"/>
      <c r="R37" s="281">
        <f>$K$9</f>
        <v>0</v>
      </c>
      <c r="S37" s="700">
        <f>$L$9</f>
        <v>0</v>
      </c>
      <c r="T37" s="701"/>
      <c r="U37" s="280">
        <f>$M$9</f>
        <v>0</v>
      </c>
    </row>
    <row r="38" spans="1:21" ht="20.100000000000001" customHeight="1">
      <c r="A38" s="124">
        <v>33</v>
      </c>
      <c r="B38" s="206"/>
      <c r="C38" s="206"/>
      <c r="D38" s="206"/>
      <c r="E38" s="206"/>
      <c r="F38" s="206"/>
      <c r="G38" s="206"/>
      <c r="H38" s="207"/>
      <c r="I38" s="206"/>
      <c r="J38" s="206"/>
      <c r="K38" s="207"/>
      <c r="L38" s="206"/>
      <c r="M38" s="206"/>
      <c r="N38" s="207"/>
      <c r="O38" s="206"/>
      <c r="P38" s="206"/>
      <c r="Q38" s="690"/>
      <c r="R38" s="282">
        <f>$N$9</f>
        <v>0</v>
      </c>
      <c r="S38" s="702">
        <f>$O$9</f>
        <v>0</v>
      </c>
      <c r="T38" s="703"/>
      <c r="U38" s="283">
        <f>$P$9</f>
        <v>0</v>
      </c>
    </row>
    <row r="39" spans="1:21" ht="20.100000000000001" customHeight="1">
      <c r="A39" s="124">
        <v>34</v>
      </c>
      <c r="B39" s="206"/>
      <c r="C39" s="206"/>
      <c r="D39" s="206"/>
      <c r="E39" s="206"/>
      <c r="F39" s="206"/>
      <c r="G39" s="206"/>
      <c r="H39" s="207"/>
      <c r="I39" s="206"/>
      <c r="J39" s="206"/>
      <c r="K39" s="207"/>
      <c r="L39" s="206"/>
      <c r="M39" s="206"/>
      <c r="N39" s="207"/>
      <c r="O39" s="206"/>
      <c r="P39" s="206"/>
      <c r="Q39" s="1"/>
      <c r="R39" s="684" t="s">
        <v>189</v>
      </c>
      <c r="S39" s="684"/>
      <c r="T39" s="684"/>
      <c r="U39" s="684"/>
    </row>
    <row r="40" spans="1:21" ht="20.100000000000001" customHeight="1">
      <c r="A40" s="124">
        <v>35</v>
      </c>
      <c r="B40" s="206"/>
      <c r="C40" s="206"/>
      <c r="D40" s="206"/>
      <c r="E40" s="206"/>
      <c r="F40" s="206"/>
      <c r="G40" s="206"/>
      <c r="H40" s="207"/>
      <c r="I40" s="206"/>
      <c r="J40" s="206"/>
      <c r="K40" s="207"/>
      <c r="L40" s="206"/>
      <c r="M40" s="206"/>
      <c r="N40" s="207"/>
      <c r="O40" s="206"/>
      <c r="P40" s="206"/>
      <c r="Q40" s="1"/>
      <c r="R40" s="685" t="s">
        <v>263</v>
      </c>
      <c r="S40" s="685"/>
      <c r="T40" s="685"/>
      <c r="U40" s="685"/>
    </row>
    <row r="41" spans="1:21" ht="20.100000000000001" customHeight="1">
      <c r="A41" s="124">
        <v>36</v>
      </c>
      <c r="B41" s="206"/>
      <c r="C41" s="206"/>
      <c r="D41" s="206"/>
      <c r="E41" s="206"/>
      <c r="F41" s="206"/>
      <c r="G41" s="206"/>
      <c r="H41" s="207"/>
      <c r="I41" s="206"/>
      <c r="J41" s="206"/>
      <c r="K41" s="207"/>
      <c r="L41" s="206"/>
      <c r="M41" s="206"/>
      <c r="N41" s="207"/>
      <c r="O41" s="206"/>
      <c r="P41" s="206"/>
      <c r="Q41" s="1"/>
      <c r="R41" s="80" t="s">
        <v>190</v>
      </c>
      <c r="S41" s="208"/>
      <c r="T41" s="208"/>
      <c r="U41" s="208"/>
    </row>
    <row r="42" spans="1:21" ht="20.100000000000001" customHeight="1">
      <c r="A42" s="124">
        <v>37</v>
      </c>
      <c r="B42" s="206"/>
      <c r="C42" s="206"/>
      <c r="D42" s="206"/>
      <c r="E42" s="206"/>
      <c r="F42" s="206"/>
      <c r="G42" s="206"/>
      <c r="H42" s="207"/>
      <c r="I42" s="206"/>
      <c r="J42" s="206"/>
      <c r="K42" s="207"/>
      <c r="L42" s="206"/>
      <c r="M42" s="206"/>
      <c r="N42" s="207"/>
      <c r="O42" s="206"/>
      <c r="P42" s="206"/>
      <c r="Q42" s="1"/>
      <c r="S42" s="1"/>
      <c r="T42" s="1"/>
      <c r="U42" s="1"/>
    </row>
    <row r="43" spans="1:21" ht="20.100000000000001" customHeight="1">
      <c r="A43" s="124">
        <v>38</v>
      </c>
      <c r="B43" s="206"/>
      <c r="C43" s="206"/>
      <c r="D43" s="206"/>
      <c r="E43" s="206"/>
      <c r="F43" s="206"/>
      <c r="G43" s="206"/>
      <c r="H43" s="207"/>
      <c r="I43" s="206"/>
      <c r="J43" s="206"/>
      <c r="K43" s="207"/>
      <c r="L43" s="206"/>
      <c r="M43" s="206"/>
      <c r="N43" s="207"/>
      <c r="O43" s="206"/>
      <c r="P43" s="206"/>
      <c r="Q43" s="21" t="s">
        <v>23</v>
      </c>
      <c r="R43" s="1"/>
      <c r="S43" s="1"/>
      <c r="T43" s="1"/>
      <c r="U43" s="1"/>
    </row>
    <row r="44" spans="1:21" ht="20.100000000000001" customHeight="1">
      <c r="A44" s="124">
        <v>39</v>
      </c>
      <c r="B44" s="206"/>
      <c r="C44" s="206"/>
      <c r="D44" s="206"/>
      <c r="E44" s="206"/>
      <c r="F44" s="206"/>
      <c r="G44" s="206"/>
      <c r="H44" s="207"/>
      <c r="I44" s="206"/>
      <c r="J44" s="206"/>
      <c r="K44" s="207"/>
      <c r="L44" s="206"/>
      <c r="M44" s="206"/>
      <c r="N44" s="207"/>
      <c r="O44" s="206"/>
      <c r="P44" s="206"/>
      <c r="Q44" s="22" t="s">
        <v>60</v>
      </c>
      <c r="R44" s="22"/>
      <c r="S44" s="1"/>
      <c r="T44" s="209" t="s">
        <v>422</v>
      </c>
      <c r="U44" s="210">
        <f>事業実施計画書!C56</f>
        <v>0</v>
      </c>
    </row>
    <row r="45" spans="1:21" ht="20.100000000000001" customHeight="1">
      <c r="A45" s="124">
        <v>40</v>
      </c>
      <c r="B45" s="206"/>
      <c r="C45" s="206"/>
      <c r="D45" s="206"/>
      <c r="E45" s="206"/>
      <c r="F45" s="206"/>
      <c r="G45" s="206"/>
      <c r="H45" s="207"/>
      <c r="I45" s="206"/>
      <c r="J45" s="206"/>
      <c r="K45" s="207"/>
      <c r="L45" s="206"/>
      <c r="M45" s="206"/>
      <c r="N45" s="207"/>
      <c r="O45" s="206"/>
      <c r="P45" s="206"/>
      <c r="Q45" s="23" t="s">
        <v>99</v>
      </c>
      <c r="R45" s="24" t="s">
        <v>20</v>
      </c>
      <c r="S45" s="24" t="s">
        <v>96</v>
      </c>
      <c r="T45" s="686" t="s">
        <v>98</v>
      </c>
      <c r="U45" s="687"/>
    </row>
    <row r="46" spans="1:21" ht="20.100000000000001" customHeight="1">
      <c r="A46" s="124">
        <v>41</v>
      </c>
      <c r="B46" s="206"/>
      <c r="C46" s="206"/>
      <c r="D46" s="206"/>
      <c r="E46" s="206"/>
      <c r="F46" s="206"/>
      <c r="G46" s="206"/>
      <c r="H46" s="207"/>
      <c r="I46" s="206"/>
      <c r="J46" s="206"/>
      <c r="K46" s="207"/>
      <c r="L46" s="206"/>
      <c r="M46" s="206"/>
      <c r="N46" s="207"/>
      <c r="O46" s="206"/>
      <c r="P46" s="206"/>
      <c r="Q46" s="688">
        <v>5</v>
      </c>
      <c r="R46" s="95">
        <f>$B$10</f>
        <v>0</v>
      </c>
      <c r="S46" s="96">
        <f>$C$10</f>
        <v>0</v>
      </c>
      <c r="T46" s="691">
        <f>$D$10</f>
        <v>0</v>
      </c>
      <c r="U46" s="692"/>
    </row>
    <row r="47" spans="1:21" ht="20.100000000000001" customHeight="1">
      <c r="A47" s="124">
        <v>42</v>
      </c>
      <c r="B47" s="206"/>
      <c r="C47" s="206"/>
      <c r="D47" s="206"/>
      <c r="E47" s="206"/>
      <c r="F47" s="206"/>
      <c r="G47" s="206"/>
      <c r="H47" s="207"/>
      <c r="I47" s="206"/>
      <c r="J47" s="206"/>
      <c r="K47" s="207"/>
      <c r="L47" s="206"/>
      <c r="M47" s="206"/>
      <c r="N47" s="207"/>
      <c r="O47" s="206"/>
      <c r="P47" s="206"/>
      <c r="Q47" s="689"/>
      <c r="R47" s="79" t="s">
        <v>175</v>
      </c>
      <c r="S47" s="82" t="s">
        <v>174</v>
      </c>
      <c r="T47" s="686" t="s">
        <v>97</v>
      </c>
      <c r="U47" s="687"/>
    </row>
    <row r="48" spans="1:21" ht="20.100000000000001" customHeight="1">
      <c r="A48" s="124">
        <v>43</v>
      </c>
      <c r="B48" s="206"/>
      <c r="C48" s="206"/>
      <c r="D48" s="206"/>
      <c r="E48" s="206"/>
      <c r="F48" s="206"/>
      <c r="G48" s="206"/>
      <c r="H48" s="207"/>
      <c r="I48" s="206"/>
      <c r="J48" s="206"/>
      <c r="K48" s="207"/>
      <c r="L48" s="206"/>
      <c r="M48" s="206"/>
      <c r="N48" s="207"/>
      <c r="O48" s="206"/>
      <c r="P48" s="206"/>
      <c r="Q48" s="689"/>
      <c r="R48" s="97">
        <f>$E$10</f>
        <v>0</v>
      </c>
      <c r="S48" s="98">
        <f>$F$10</f>
        <v>0</v>
      </c>
      <c r="T48" s="693">
        <f>$G$10</f>
        <v>0</v>
      </c>
      <c r="U48" s="694"/>
    </row>
    <row r="49" spans="1:21" ht="20.100000000000001" customHeight="1">
      <c r="A49" s="124">
        <v>44</v>
      </c>
      <c r="B49" s="206"/>
      <c r="C49" s="206"/>
      <c r="D49" s="206"/>
      <c r="E49" s="206"/>
      <c r="F49" s="206"/>
      <c r="G49" s="206"/>
      <c r="H49" s="207"/>
      <c r="I49" s="206"/>
      <c r="J49" s="206"/>
      <c r="K49" s="207"/>
      <c r="L49" s="206"/>
      <c r="M49" s="206"/>
      <c r="N49" s="207"/>
      <c r="O49" s="206"/>
      <c r="P49" s="206"/>
      <c r="Q49" s="689"/>
      <c r="R49" s="25"/>
      <c r="S49" s="695" t="s">
        <v>85</v>
      </c>
      <c r="T49" s="695"/>
      <c r="U49" s="26"/>
    </row>
    <row r="50" spans="1:21" ht="20.100000000000001" customHeight="1">
      <c r="A50" s="124">
        <v>45</v>
      </c>
      <c r="B50" s="206"/>
      <c r="C50" s="206"/>
      <c r="D50" s="206"/>
      <c r="E50" s="206"/>
      <c r="F50" s="206"/>
      <c r="G50" s="206"/>
      <c r="H50" s="207"/>
      <c r="I50" s="206"/>
      <c r="J50" s="206"/>
      <c r="K50" s="207"/>
      <c r="L50" s="206"/>
      <c r="M50" s="206"/>
      <c r="N50" s="207"/>
      <c r="O50" s="206"/>
      <c r="P50" s="206"/>
      <c r="Q50" s="689"/>
      <c r="R50" s="27" t="s">
        <v>88</v>
      </c>
      <c r="S50" s="696" t="s">
        <v>86</v>
      </c>
      <c r="T50" s="697"/>
      <c r="U50" s="28" t="s">
        <v>87</v>
      </c>
    </row>
    <row r="51" spans="1:21" ht="20.100000000000001" customHeight="1">
      <c r="A51" s="124">
        <v>46</v>
      </c>
      <c r="B51" s="206"/>
      <c r="C51" s="206"/>
      <c r="D51" s="206"/>
      <c r="E51" s="206"/>
      <c r="F51" s="206"/>
      <c r="G51" s="206"/>
      <c r="H51" s="207"/>
      <c r="I51" s="206"/>
      <c r="J51" s="206"/>
      <c r="K51" s="207"/>
      <c r="L51" s="206"/>
      <c r="M51" s="206"/>
      <c r="N51" s="207"/>
      <c r="O51" s="206"/>
      <c r="P51" s="206"/>
      <c r="Q51" s="689"/>
      <c r="R51" s="279">
        <f>$H$10</f>
        <v>0</v>
      </c>
      <c r="S51" s="698">
        <f>$I$10</f>
        <v>0</v>
      </c>
      <c r="T51" s="699"/>
      <c r="U51" s="280">
        <f>$J$10</f>
        <v>0</v>
      </c>
    </row>
    <row r="52" spans="1:21" ht="20.100000000000001" customHeight="1">
      <c r="A52" s="124">
        <v>47</v>
      </c>
      <c r="B52" s="206"/>
      <c r="C52" s="206"/>
      <c r="D52" s="206"/>
      <c r="E52" s="206"/>
      <c r="F52" s="206"/>
      <c r="G52" s="206"/>
      <c r="H52" s="207"/>
      <c r="I52" s="206"/>
      <c r="J52" s="206"/>
      <c r="K52" s="207"/>
      <c r="L52" s="206"/>
      <c r="M52" s="206"/>
      <c r="N52" s="207"/>
      <c r="O52" s="206"/>
      <c r="P52" s="206"/>
      <c r="Q52" s="689"/>
      <c r="R52" s="281">
        <f>$K$10</f>
        <v>0</v>
      </c>
      <c r="S52" s="700">
        <f>$L$10</f>
        <v>0</v>
      </c>
      <c r="T52" s="701"/>
      <c r="U52" s="280">
        <f>$M$10</f>
        <v>0</v>
      </c>
    </row>
    <row r="53" spans="1:21" ht="20.100000000000001" customHeight="1">
      <c r="A53" s="124">
        <v>48</v>
      </c>
      <c r="B53" s="206"/>
      <c r="C53" s="206"/>
      <c r="D53" s="206"/>
      <c r="E53" s="206"/>
      <c r="F53" s="206"/>
      <c r="G53" s="206"/>
      <c r="H53" s="207"/>
      <c r="I53" s="206"/>
      <c r="J53" s="206"/>
      <c r="K53" s="207"/>
      <c r="L53" s="206"/>
      <c r="M53" s="206"/>
      <c r="N53" s="207"/>
      <c r="O53" s="206"/>
      <c r="P53" s="206"/>
      <c r="Q53" s="690"/>
      <c r="R53" s="282">
        <f>$N$10</f>
        <v>0</v>
      </c>
      <c r="S53" s="702">
        <f>$O$10</f>
        <v>0</v>
      </c>
      <c r="T53" s="703"/>
      <c r="U53" s="283">
        <f>$P$10</f>
        <v>0</v>
      </c>
    </row>
    <row r="54" spans="1:21" ht="20.100000000000001" customHeight="1">
      <c r="A54" s="124">
        <v>49</v>
      </c>
      <c r="B54" s="206"/>
      <c r="C54" s="206"/>
      <c r="D54" s="206"/>
      <c r="E54" s="206"/>
      <c r="F54" s="206"/>
      <c r="G54" s="206"/>
      <c r="H54" s="207"/>
      <c r="I54" s="206"/>
      <c r="J54" s="206"/>
      <c r="K54" s="207"/>
      <c r="L54" s="206"/>
      <c r="M54" s="206"/>
      <c r="N54" s="207"/>
      <c r="O54" s="206"/>
      <c r="P54" s="206"/>
      <c r="Q54" s="23" t="s">
        <v>99</v>
      </c>
      <c r="R54" s="24" t="s">
        <v>20</v>
      </c>
      <c r="S54" s="24" t="s">
        <v>96</v>
      </c>
      <c r="T54" s="686" t="s">
        <v>98</v>
      </c>
      <c r="U54" s="687"/>
    </row>
    <row r="55" spans="1:21" ht="20.100000000000001" customHeight="1">
      <c r="A55" s="124">
        <v>50</v>
      </c>
      <c r="B55" s="206"/>
      <c r="C55" s="206"/>
      <c r="D55" s="206"/>
      <c r="E55" s="206"/>
      <c r="F55" s="206"/>
      <c r="G55" s="206"/>
      <c r="H55" s="207"/>
      <c r="I55" s="206"/>
      <c r="J55" s="206"/>
      <c r="K55" s="207"/>
      <c r="L55" s="206"/>
      <c r="M55" s="206"/>
      <c r="N55" s="207"/>
      <c r="O55" s="206"/>
      <c r="P55" s="206"/>
      <c r="Q55" s="688">
        <v>6</v>
      </c>
      <c r="R55" s="95">
        <f>$B$11</f>
        <v>0</v>
      </c>
      <c r="S55" s="96">
        <f>$C$11</f>
        <v>0</v>
      </c>
      <c r="T55" s="691">
        <f>$D$11</f>
        <v>0</v>
      </c>
      <c r="U55" s="692"/>
    </row>
    <row r="56" spans="1:21" ht="20.100000000000001" customHeight="1">
      <c r="A56" s="124">
        <v>51</v>
      </c>
      <c r="B56" s="206"/>
      <c r="C56" s="206"/>
      <c r="D56" s="206"/>
      <c r="E56" s="206"/>
      <c r="F56" s="206"/>
      <c r="G56" s="206"/>
      <c r="H56" s="207"/>
      <c r="I56" s="206"/>
      <c r="J56" s="206"/>
      <c r="K56" s="207"/>
      <c r="L56" s="206"/>
      <c r="M56" s="206"/>
      <c r="N56" s="207"/>
      <c r="O56" s="206"/>
      <c r="P56" s="206"/>
      <c r="Q56" s="689"/>
      <c r="R56" s="79" t="s">
        <v>175</v>
      </c>
      <c r="S56" s="82" t="s">
        <v>174</v>
      </c>
      <c r="T56" s="686" t="s">
        <v>97</v>
      </c>
      <c r="U56" s="687"/>
    </row>
    <row r="57" spans="1:21" ht="20.100000000000001" customHeight="1">
      <c r="A57" s="124">
        <v>52</v>
      </c>
      <c r="B57" s="206"/>
      <c r="C57" s="206"/>
      <c r="D57" s="206"/>
      <c r="E57" s="206"/>
      <c r="F57" s="206"/>
      <c r="G57" s="206"/>
      <c r="H57" s="207"/>
      <c r="I57" s="206"/>
      <c r="J57" s="206"/>
      <c r="K57" s="207"/>
      <c r="L57" s="206"/>
      <c r="M57" s="206"/>
      <c r="N57" s="207"/>
      <c r="O57" s="206"/>
      <c r="P57" s="206"/>
      <c r="Q57" s="689"/>
      <c r="R57" s="97">
        <f>$E$11</f>
        <v>0</v>
      </c>
      <c r="S57" s="98">
        <f>$F$11</f>
        <v>0</v>
      </c>
      <c r="T57" s="693">
        <f>$G$11</f>
        <v>0</v>
      </c>
      <c r="U57" s="694"/>
    </row>
    <row r="58" spans="1:21" ht="20.100000000000001" customHeight="1">
      <c r="Q58" s="689"/>
      <c r="R58" s="25"/>
      <c r="S58" s="695" t="s">
        <v>85</v>
      </c>
      <c r="T58" s="695"/>
      <c r="U58" s="26"/>
    </row>
    <row r="59" spans="1:21" ht="20.100000000000001" customHeight="1">
      <c r="Q59" s="689"/>
      <c r="R59" s="27" t="s">
        <v>88</v>
      </c>
      <c r="S59" s="696" t="s">
        <v>86</v>
      </c>
      <c r="T59" s="697"/>
      <c r="U59" s="28" t="s">
        <v>87</v>
      </c>
    </row>
    <row r="60" spans="1:21" ht="20.100000000000001" customHeight="1">
      <c r="Q60" s="689"/>
      <c r="R60" s="279">
        <f>$H$11</f>
        <v>0</v>
      </c>
      <c r="S60" s="698">
        <f>$I$11</f>
        <v>0</v>
      </c>
      <c r="T60" s="699"/>
      <c r="U60" s="280">
        <f>$J$11</f>
        <v>0</v>
      </c>
    </row>
    <row r="61" spans="1:21" ht="20.100000000000001" customHeight="1">
      <c r="Q61" s="689"/>
      <c r="R61" s="281">
        <f>$K$11</f>
        <v>0</v>
      </c>
      <c r="S61" s="700">
        <f>$L$11</f>
        <v>0</v>
      </c>
      <c r="T61" s="701"/>
      <c r="U61" s="280">
        <f>$M$11</f>
        <v>0</v>
      </c>
    </row>
    <row r="62" spans="1:21" ht="20.100000000000001" customHeight="1">
      <c r="Q62" s="690"/>
      <c r="R62" s="282">
        <f>$N$11</f>
        <v>0</v>
      </c>
      <c r="S62" s="702">
        <f>$O$11</f>
        <v>0</v>
      </c>
      <c r="T62" s="703"/>
      <c r="U62" s="283">
        <f>$P$11</f>
        <v>0</v>
      </c>
    </row>
    <row r="63" spans="1:21" ht="20.100000000000001" customHeight="1">
      <c r="Q63" s="23" t="s">
        <v>99</v>
      </c>
      <c r="R63" s="24" t="s">
        <v>20</v>
      </c>
      <c r="S63" s="24" t="s">
        <v>96</v>
      </c>
      <c r="T63" s="686" t="s">
        <v>98</v>
      </c>
      <c r="U63" s="687"/>
    </row>
    <row r="64" spans="1:21" ht="20.100000000000001" customHeight="1">
      <c r="Q64" s="688">
        <v>7</v>
      </c>
      <c r="R64" s="95">
        <f>$B$12</f>
        <v>0</v>
      </c>
      <c r="S64" s="96">
        <f>$C$12</f>
        <v>0</v>
      </c>
      <c r="T64" s="691">
        <f>$D$12</f>
        <v>0</v>
      </c>
      <c r="U64" s="692"/>
    </row>
    <row r="65" spans="17:21" ht="20.100000000000001" customHeight="1">
      <c r="Q65" s="689"/>
      <c r="R65" s="79" t="s">
        <v>175</v>
      </c>
      <c r="S65" s="82" t="s">
        <v>174</v>
      </c>
      <c r="T65" s="686" t="s">
        <v>97</v>
      </c>
      <c r="U65" s="687"/>
    </row>
    <row r="66" spans="17:21" ht="20.100000000000001" customHeight="1">
      <c r="Q66" s="689"/>
      <c r="R66" s="97">
        <f>$E$12</f>
        <v>0</v>
      </c>
      <c r="S66" s="98">
        <f>$F$12</f>
        <v>0</v>
      </c>
      <c r="T66" s="693">
        <f>$G$12</f>
        <v>0</v>
      </c>
      <c r="U66" s="694"/>
    </row>
    <row r="67" spans="17:21" ht="20.100000000000001" customHeight="1">
      <c r="Q67" s="689"/>
      <c r="R67" s="25"/>
      <c r="S67" s="695" t="s">
        <v>85</v>
      </c>
      <c r="T67" s="695"/>
      <c r="U67" s="26"/>
    </row>
    <row r="68" spans="17:21" ht="20.100000000000001" customHeight="1">
      <c r="Q68" s="689"/>
      <c r="R68" s="27" t="s">
        <v>88</v>
      </c>
      <c r="S68" s="696" t="s">
        <v>86</v>
      </c>
      <c r="T68" s="697"/>
      <c r="U68" s="28" t="s">
        <v>87</v>
      </c>
    </row>
    <row r="69" spans="17:21" ht="20.100000000000001" customHeight="1">
      <c r="Q69" s="689"/>
      <c r="R69" s="279">
        <f>$H$12</f>
        <v>0</v>
      </c>
      <c r="S69" s="698">
        <f>$I$12</f>
        <v>0</v>
      </c>
      <c r="T69" s="699"/>
      <c r="U69" s="280">
        <f>$J$12</f>
        <v>0</v>
      </c>
    </row>
    <row r="70" spans="17:21" ht="20.100000000000001" customHeight="1">
      <c r="Q70" s="689"/>
      <c r="R70" s="281">
        <f>$K$12</f>
        <v>0</v>
      </c>
      <c r="S70" s="700">
        <f>$L$12</f>
        <v>0</v>
      </c>
      <c r="T70" s="701"/>
      <c r="U70" s="280">
        <f>$M$12</f>
        <v>0</v>
      </c>
    </row>
    <row r="71" spans="17:21" ht="20.100000000000001" customHeight="1">
      <c r="Q71" s="690"/>
      <c r="R71" s="282">
        <f>$N$12</f>
        <v>0</v>
      </c>
      <c r="S71" s="702">
        <f>$O$12</f>
        <v>0</v>
      </c>
      <c r="T71" s="703"/>
      <c r="U71" s="283">
        <f>$P$12</f>
        <v>0</v>
      </c>
    </row>
    <row r="72" spans="17:21" ht="20.100000000000001" customHeight="1">
      <c r="Q72" s="23" t="s">
        <v>99</v>
      </c>
      <c r="R72" s="286" t="s">
        <v>20</v>
      </c>
      <c r="S72" s="286" t="s">
        <v>96</v>
      </c>
      <c r="T72" s="706" t="s">
        <v>98</v>
      </c>
      <c r="U72" s="707"/>
    </row>
    <row r="73" spans="17:21" ht="20.100000000000001" customHeight="1">
      <c r="Q73" s="688">
        <v>8</v>
      </c>
      <c r="R73" s="95">
        <f>$B$13</f>
        <v>0</v>
      </c>
      <c r="S73" s="96">
        <f>$C$13</f>
        <v>0</v>
      </c>
      <c r="T73" s="691">
        <f>$D$13</f>
        <v>0</v>
      </c>
      <c r="U73" s="692"/>
    </row>
    <row r="74" spans="17:21" ht="20.100000000000001" customHeight="1">
      <c r="Q74" s="689"/>
      <c r="R74" s="79" t="s">
        <v>175</v>
      </c>
      <c r="S74" s="82" t="s">
        <v>174</v>
      </c>
      <c r="T74" s="686" t="s">
        <v>97</v>
      </c>
      <c r="U74" s="687"/>
    </row>
    <row r="75" spans="17:21" ht="20.100000000000001" customHeight="1">
      <c r="Q75" s="689"/>
      <c r="R75" s="97">
        <f>$E$13</f>
        <v>0</v>
      </c>
      <c r="S75" s="98">
        <f>$F$13</f>
        <v>0</v>
      </c>
      <c r="T75" s="693">
        <f>$G$13</f>
        <v>0</v>
      </c>
      <c r="U75" s="694"/>
    </row>
    <row r="76" spans="17:21" ht="20.100000000000001" customHeight="1">
      <c r="Q76" s="689"/>
      <c r="R76" s="25"/>
      <c r="S76" s="695" t="s">
        <v>85</v>
      </c>
      <c r="T76" s="695"/>
      <c r="U76" s="26"/>
    </row>
    <row r="77" spans="17:21" ht="20.100000000000001" customHeight="1">
      <c r="Q77" s="689"/>
      <c r="R77" s="27" t="s">
        <v>88</v>
      </c>
      <c r="S77" s="696" t="s">
        <v>86</v>
      </c>
      <c r="T77" s="697"/>
      <c r="U77" s="28" t="s">
        <v>87</v>
      </c>
    </row>
    <row r="78" spans="17:21" ht="20.100000000000001" customHeight="1">
      <c r="Q78" s="689"/>
      <c r="R78" s="279">
        <f>$H$13</f>
        <v>0</v>
      </c>
      <c r="S78" s="698">
        <f>$I$13</f>
        <v>0</v>
      </c>
      <c r="T78" s="699"/>
      <c r="U78" s="280">
        <f>$J$13</f>
        <v>0</v>
      </c>
    </row>
    <row r="79" spans="17:21" ht="20.100000000000001" customHeight="1">
      <c r="Q79" s="689"/>
      <c r="R79" s="281">
        <f>$K$13</f>
        <v>0</v>
      </c>
      <c r="S79" s="700">
        <f>$L$13</f>
        <v>0</v>
      </c>
      <c r="T79" s="701"/>
      <c r="U79" s="280">
        <f>$M$13</f>
        <v>0</v>
      </c>
    </row>
    <row r="80" spans="17:21" ht="20.100000000000001" customHeight="1">
      <c r="Q80" s="690"/>
      <c r="R80" s="282">
        <f>$N$13</f>
        <v>0</v>
      </c>
      <c r="S80" s="702">
        <f>$O$13</f>
        <v>0</v>
      </c>
      <c r="T80" s="703"/>
      <c r="U80" s="283">
        <f>$P$13</f>
        <v>0</v>
      </c>
    </row>
    <row r="81" spans="17:21" ht="20.100000000000001" customHeight="1">
      <c r="Q81" s="1"/>
      <c r="R81" s="684" t="s">
        <v>189</v>
      </c>
      <c r="S81" s="684"/>
      <c r="T81" s="684"/>
      <c r="U81" s="684"/>
    </row>
    <row r="82" spans="17:21" ht="20.100000000000001" customHeight="1">
      <c r="Q82" s="1"/>
      <c r="R82" s="685" t="s">
        <v>263</v>
      </c>
      <c r="S82" s="685"/>
      <c r="T82" s="685"/>
      <c r="U82" s="685"/>
    </row>
    <row r="83" spans="17:21" ht="20.100000000000001" customHeight="1">
      <c r="Q83" s="1"/>
      <c r="R83" s="80" t="s">
        <v>190</v>
      </c>
      <c r="S83" s="208"/>
      <c r="T83" s="208"/>
      <c r="U83" s="208"/>
    </row>
    <row r="84" spans="17:21" ht="20.100000000000001" customHeight="1">
      <c r="Q84" s="1"/>
      <c r="S84" s="1"/>
      <c r="T84" s="1"/>
      <c r="U84" s="1"/>
    </row>
    <row r="85" spans="17:21" ht="20.100000000000001" customHeight="1">
      <c r="Q85" s="21" t="s">
        <v>23</v>
      </c>
      <c r="R85" s="1"/>
      <c r="S85" s="1"/>
      <c r="T85" s="1"/>
      <c r="U85" s="1"/>
    </row>
    <row r="86" spans="17:21" ht="20.100000000000001" customHeight="1">
      <c r="Q86" s="22" t="s">
        <v>60</v>
      </c>
      <c r="R86" s="22"/>
      <c r="S86" s="1"/>
      <c r="T86" s="209" t="s">
        <v>422</v>
      </c>
      <c r="U86" s="210">
        <f>事業実施計画書!C98</f>
        <v>0</v>
      </c>
    </row>
    <row r="87" spans="17:21" ht="20.100000000000001" customHeight="1">
      <c r="Q87" s="23" t="s">
        <v>99</v>
      </c>
      <c r="R87" s="24" t="s">
        <v>20</v>
      </c>
      <c r="S87" s="24" t="s">
        <v>96</v>
      </c>
      <c r="T87" s="686" t="s">
        <v>98</v>
      </c>
      <c r="U87" s="687"/>
    </row>
    <row r="88" spans="17:21" ht="20.100000000000001" customHeight="1">
      <c r="Q88" s="688">
        <v>9</v>
      </c>
      <c r="R88" s="95">
        <f>$B$14</f>
        <v>0</v>
      </c>
      <c r="S88" s="96">
        <f>$C$14</f>
        <v>0</v>
      </c>
      <c r="T88" s="691">
        <f>$D$14</f>
        <v>0</v>
      </c>
      <c r="U88" s="692"/>
    </row>
    <row r="89" spans="17:21" ht="20.100000000000001" customHeight="1">
      <c r="Q89" s="689"/>
      <c r="R89" s="79" t="s">
        <v>175</v>
      </c>
      <c r="S89" s="82" t="s">
        <v>174</v>
      </c>
      <c r="T89" s="686" t="s">
        <v>97</v>
      </c>
      <c r="U89" s="687"/>
    </row>
    <row r="90" spans="17:21" ht="20.100000000000001" customHeight="1">
      <c r="Q90" s="689"/>
      <c r="R90" s="97">
        <f>$E$14</f>
        <v>0</v>
      </c>
      <c r="S90" s="98">
        <f>$F$14</f>
        <v>0</v>
      </c>
      <c r="T90" s="693">
        <f>$G$14</f>
        <v>0</v>
      </c>
      <c r="U90" s="694"/>
    </row>
    <row r="91" spans="17:21" ht="20.100000000000001" customHeight="1">
      <c r="Q91" s="689"/>
      <c r="R91" s="25"/>
      <c r="S91" s="695" t="s">
        <v>85</v>
      </c>
      <c r="T91" s="695"/>
      <c r="U91" s="26"/>
    </row>
    <row r="92" spans="17:21" ht="20.100000000000001" customHeight="1">
      <c r="Q92" s="689"/>
      <c r="R92" s="27" t="s">
        <v>88</v>
      </c>
      <c r="S92" s="696" t="s">
        <v>86</v>
      </c>
      <c r="T92" s="697"/>
      <c r="U92" s="28" t="s">
        <v>87</v>
      </c>
    </row>
    <row r="93" spans="17:21" ht="20.100000000000001" customHeight="1">
      <c r="Q93" s="689"/>
      <c r="R93" s="279">
        <f>$H$14</f>
        <v>0</v>
      </c>
      <c r="S93" s="698">
        <f>$I$14</f>
        <v>0</v>
      </c>
      <c r="T93" s="699"/>
      <c r="U93" s="280">
        <f>$J$14</f>
        <v>0</v>
      </c>
    </row>
    <row r="94" spans="17:21" ht="20.100000000000001" customHeight="1">
      <c r="Q94" s="689"/>
      <c r="R94" s="281">
        <f>$K$14</f>
        <v>0</v>
      </c>
      <c r="S94" s="700">
        <f>$L$14</f>
        <v>0</v>
      </c>
      <c r="T94" s="701"/>
      <c r="U94" s="280">
        <f>$M$14</f>
        <v>0</v>
      </c>
    </row>
    <row r="95" spans="17:21" ht="20.100000000000001" customHeight="1">
      <c r="Q95" s="690"/>
      <c r="R95" s="282">
        <f>$N$14</f>
        <v>0</v>
      </c>
      <c r="S95" s="702">
        <f>$O$14</f>
        <v>0</v>
      </c>
      <c r="T95" s="703"/>
      <c r="U95" s="283">
        <f>$P$14</f>
        <v>0</v>
      </c>
    </row>
    <row r="96" spans="17:21" ht="20.100000000000001" customHeight="1">
      <c r="Q96" s="23" t="s">
        <v>99</v>
      </c>
      <c r="R96" s="24" t="s">
        <v>20</v>
      </c>
      <c r="S96" s="24" t="s">
        <v>96</v>
      </c>
      <c r="T96" s="686" t="s">
        <v>98</v>
      </c>
      <c r="U96" s="687"/>
    </row>
    <row r="97" spans="17:21" ht="20.100000000000001" customHeight="1">
      <c r="Q97" s="688">
        <v>10</v>
      </c>
      <c r="R97" s="95">
        <f>$B$15</f>
        <v>0</v>
      </c>
      <c r="S97" s="96">
        <f>$C$15</f>
        <v>0</v>
      </c>
      <c r="T97" s="691">
        <f>$D$15</f>
        <v>0</v>
      </c>
      <c r="U97" s="692"/>
    </row>
    <row r="98" spans="17:21" ht="20.100000000000001" customHeight="1">
      <c r="Q98" s="689"/>
      <c r="R98" s="79" t="s">
        <v>175</v>
      </c>
      <c r="S98" s="82" t="s">
        <v>174</v>
      </c>
      <c r="T98" s="686" t="s">
        <v>97</v>
      </c>
      <c r="U98" s="687"/>
    </row>
    <row r="99" spans="17:21" ht="20.100000000000001" customHeight="1">
      <c r="Q99" s="689"/>
      <c r="R99" s="97">
        <f>$E$15</f>
        <v>0</v>
      </c>
      <c r="S99" s="98">
        <f>$F$15</f>
        <v>0</v>
      </c>
      <c r="T99" s="693">
        <f>$G$15</f>
        <v>0</v>
      </c>
      <c r="U99" s="694"/>
    </row>
    <row r="100" spans="17:21" ht="20.100000000000001" customHeight="1">
      <c r="Q100" s="689"/>
      <c r="R100" s="25"/>
      <c r="S100" s="695" t="s">
        <v>85</v>
      </c>
      <c r="T100" s="695"/>
      <c r="U100" s="26"/>
    </row>
    <row r="101" spans="17:21" ht="20.100000000000001" customHeight="1">
      <c r="Q101" s="689"/>
      <c r="R101" s="27" t="s">
        <v>88</v>
      </c>
      <c r="S101" s="696" t="s">
        <v>86</v>
      </c>
      <c r="T101" s="697"/>
      <c r="U101" s="28" t="s">
        <v>87</v>
      </c>
    </row>
    <row r="102" spans="17:21" ht="20.100000000000001" customHeight="1">
      <c r="Q102" s="689"/>
      <c r="R102" s="279">
        <f>$H$15</f>
        <v>0</v>
      </c>
      <c r="S102" s="698">
        <f>$I$15</f>
        <v>0</v>
      </c>
      <c r="T102" s="699"/>
      <c r="U102" s="280">
        <f>$J$15</f>
        <v>0</v>
      </c>
    </row>
    <row r="103" spans="17:21" ht="20.100000000000001" customHeight="1">
      <c r="Q103" s="689"/>
      <c r="R103" s="281">
        <f>$K$15</f>
        <v>0</v>
      </c>
      <c r="S103" s="700">
        <f>$L$15</f>
        <v>0</v>
      </c>
      <c r="T103" s="701"/>
      <c r="U103" s="280">
        <f>$M$15</f>
        <v>0</v>
      </c>
    </row>
    <row r="104" spans="17:21" ht="20.100000000000001" customHeight="1">
      <c r="Q104" s="690"/>
      <c r="R104" s="282">
        <f>$N$15</f>
        <v>0</v>
      </c>
      <c r="S104" s="702">
        <f>$O$15</f>
        <v>0</v>
      </c>
      <c r="T104" s="703"/>
      <c r="U104" s="283">
        <f>$P$15</f>
        <v>0</v>
      </c>
    </row>
    <row r="105" spans="17:21" ht="20.100000000000001" customHeight="1">
      <c r="Q105" s="23" t="s">
        <v>99</v>
      </c>
      <c r="R105" s="24" t="s">
        <v>20</v>
      </c>
      <c r="S105" s="24" t="s">
        <v>96</v>
      </c>
      <c r="T105" s="686" t="s">
        <v>98</v>
      </c>
      <c r="U105" s="687"/>
    </row>
    <row r="106" spans="17:21" ht="20.100000000000001" customHeight="1">
      <c r="Q106" s="688">
        <v>11</v>
      </c>
      <c r="R106" s="95">
        <f>$B$16</f>
        <v>0</v>
      </c>
      <c r="S106" s="96">
        <f>$C$16</f>
        <v>0</v>
      </c>
      <c r="T106" s="691">
        <f>$D$16</f>
        <v>0</v>
      </c>
      <c r="U106" s="692"/>
    </row>
    <row r="107" spans="17:21" ht="20.100000000000001" customHeight="1">
      <c r="Q107" s="689"/>
      <c r="R107" s="79" t="s">
        <v>175</v>
      </c>
      <c r="S107" s="82" t="s">
        <v>174</v>
      </c>
      <c r="T107" s="686" t="s">
        <v>97</v>
      </c>
      <c r="U107" s="687"/>
    </row>
    <row r="108" spans="17:21" ht="20.100000000000001" customHeight="1">
      <c r="Q108" s="689"/>
      <c r="R108" s="97">
        <f>$E$16</f>
        <v>0</v>
      </c>
      <c r="S108" s="98">
        <f>$F$16</f>
        <v>0</v>
      </c>
      <c r="T108" s="693">
        <f>$G$16</f>
        <v>0</v>
      </c>
      <c r="U108" s="694"/>
    </row>
    <row r="109" spans="17:21" ht="20.100000000000001" customHeight="1">
      <c r="Q109" s="689"/>
      <c r="R109" s="25"/>
      <c r="S109" s="695" t="s">
        <v>85</v>
      </c>
      <c r="T109" s="695"/>
      <c r="U109" s="26"/>
    </row>
    <row r="110" spans="17:21" ht="20.100000000000001" customHeight="1">
      <c r="Q110" s="689"/>
      <c r="R110" s="27" t="s">
        <v>88</v>
      </c>
      <c r="S110" s="696" t="s">
        <v>86</v>
      </c>
      <c r="T110" s="697"/>
      <c r="U110" s="28" t="s">
        <v>87</v>
      </c>
    </row>
    <row r="111" spans="17:21" ht="20.100000000000001" customHeight="1">
      <c r="Q111" s="689"/>
      <c r="R111" s="279">
        <f>$H$16</f>
        <v>0</v>
      </c>
      <c r="S111" s="698">
        <f>$I$16</f>
        <v>0</v>
      </c>
      <c r="T111" s="699"/>
      <c r="U111" s="280">
        <f>$J$16</f>
        <v>0</v>
      </c>
    </row>
    <row r="112" spans="17:21" ht="20.100000000000001" customHeight="1">
      <c r="Q112" s="689"/>
      <c r="R112" s="281">
        <f>$K$16</f>
        <v>0</v>
      </c>
      <c r="S112" s="700">
        <f>$L$16</f>
        <v>0</v>
      </c>
      <c r="T112" s="701"/>
      <c r="U112" s="280">
        <f>$M$16</f>
        <v>0</v>
      </c>
    </row>
    <row r="113" spans="17:21" ht="20.100000000000001" customHeight="1">
      <c r="Q113" s="690"/>
      <c r="R113" s="282">
        <f>$N$16</f>
        <v>0</v>
      </c>
      <c r="S113" s="702">
        <f>$O$16</f>
        <v>0</v>
      </c>
      <c r="T113" s="703"/>
      <c r="U113" s="283">
        <f>$P$16</f>
        <v>0</v>
      </c>
    </row>
    <row r="114" spans="17:21" ht="20.100000000000001" customHeight="1">
      <c r="Q114" s="23" t="s">
        <v>99</v>
      </c>
      <c r="R114" s="24" t="s">
        <v>20</v>
      </c>
      <c r="S114" s="24" t="s">
        <v>96</v>
      </c>
      <c r="T114" s="686" t="s">
        <v>98</v>
      </c>
      <c r="U114" s="687"/>
    </row>
    <row r="115" spans="17:21" ht="20.100000000000001" customHeight="1">
      <c r="Q115" s="688">
        <v>12</v>
      </c>
      <c r="R115" s="95">
        <f>$B$17</f>
        <v>0</v>
      </c>
      <c r="S115" s="96">
        <f>$C$17</f>
        <v>0</v>
      </c>
      <c r="T115" s="691">
        <f>$D$17</f>
        <v>0</v>
      </c>
      <c r="U115" s="692"/>
    </row>
    <row r="116" spans="17:21" ht="20.100000000000001" customHeight="1">
      <c r="Q116" s="689"/>
      <c r="R116" s="79" t="s">
        <v>175</v>
      </c>
      <c r="S116" s="82" t="s">
        <v>174</v>
      </c>
      <c r="T116" s="686" t="s">
        <v>97</v>
      </c>
      <c r="U116" s="687"/>
    </row>
    <row r="117" spans="17:21" ht="20.100000000000001" customHeight="1">
      <c r="Q117" s="689"/>
      <c r="R117" s="97">
        <f>$E$17</f>
        <v>0</v>
      </c>
      <c r="S117" s="98">
        <f>$F$17</f>
        <v>0</v>
      </c>
      <c r="T117" s="693">
        <f>$G$17</f>
        <v>0</v>
      </c>
      <c r="U117" s="694"/>
    </row>
    <row r="118" spans="17:21" ht="20.100000000000001" customHeight="1">
      <c r="Q118" s="689"/>
      <c r="R118" s="25"/>
      <c r="S118" s="695" t="s">
        <v>85</v>
      </c>
      <c r="T118" s="695"/>
      <c r="U118" s="26"/>
    </row>
    <row r="119" spans="17:21" ht="20.100000000000001" customHeight="1">
      <c r="Q119" s="689"/>
      <c r="R119" s="27" t="s">
        <v>88</v>
      </c>
      <c r="S119" s="696" t="s">
        <v>86</v>
      </c>
      <c r="T119" s="697"/>
      <c r="U119" s="28" t="s">
        <v>87</v>
      </c>
    </row>
    <row r="120" spans="17:21" ht="20.100000000000001" customHeight="1">
      <c r="Q120" s="689"/>
      <c r="R120" s="279">
        <f>$H$17</f>
        <v>0</v>
      </c>
      <c r="S120" s="698">
        <f>$I$17</f>
        <v>0</v>
      </c>
      <c r="T120" s="699"/>
      <c r="U120" s="280">
        <f>$J$17</f>
        <v>0</v>
      </c>
    </row>
    <row r="121" spans="17:21" ht="20.100000000000001" customHeight="1">
      <c r="Q121" s="689"/>
      <c r="R121" s="281">
        <f>$K$17</f>
        <v>0</v>
      </c>
      <c r="S121" s="700">
        <f>$L$17</f>
        <v>0</v>
      </c>
      <c r="T121" s="701"/>
      <c r="U121" s="280">
        <f>$M$17</f>
        <v>0</v>
      </c>
    </row>
    <row r="122" spans="17:21" ht="20.100000000000001" customHeight="1">
      <c r="Q122" s="690"/>
      <c r="R122" s="282">
        <f>$N$17</f>
        <v>0</v>
      </c>
      <c r="S122" s="702">
        <f>$O$17</f>
        <v>0</v>
      </c>
      <c r="T122" s="703"/>
      <c r="U122" s="283">
        <f>$P$17</f>
        <v>0</v>
      </c>
    </row>
    <row r="123" spans="17:21" ht="20.100000000000001" customHeight="1">
      <c r="Q123" s="1"/>
      <c r="R123" s="684" t="s">
        <v>189</v>
      </c>
      <c r="S123" s="684"/>
      <c r="T123" s="684"/>
      <c r="U123" s="684"/>
    </row>
    <row r="124" spans="17:21" ht="20.100000000000001" customHeight="1">
      <c r="Q124" s="1"/>
      <c r="R124" s="685" t="s">
        <v>263</v>
      </c>
      <c r="S124" s="685"/>
      <c r="T124" s="685"/>
      <c r="U124" s="685"/>
    </row>
    <row r="125" spans="17:21" ht="20.100000000000001" customHeight="1">
      <c r="Q125" s="1"/>
      <c r="R125" s="80" t="s">
        <v>190</v>
      </c>
      <c r="S125" s="208"/>
      <c r="T125" s="208"/>
      <c r="U125" s="208"/>
    </row>
    <row r="126" spans="17:21" ht="20.100000000000001" customHeight="1">
      <c r="Q126" s="1"/>
      <c r="S126" s="1"/>
      <c r="T126" s="1"/>
      <c r="U126" s="1"/>
    </row>
    <row r="127" spans="17:21" ht="20.100000000000001" customHeight="1">
      <c r="Q127" s="21" t="s">
        <v>23</v>
      </c>
      <c r="R127" s="1"/>
      <c r="S127" s="1"/>
      <c r="T127" s="1"/>
      <c r="U127" s="1"/>
    </row>
    <row r="128" spans="17:21" ht="20.100000000000001" customHeight="1">
      <c r="Q128" s="22" t="s">
        <v>60</v>
      </c>
      <c r="R128" s="22"/>
      <c r="S128" s="1"/>
      <c r="T128" s="209" t="s">
        <v>422</v>
      </c>
      <c r="U128" s="210">
        <f>事業実施計画書!C140</f>
        <v>0</v>
      </c>
    </row>
    <row r="129" spans="17:21" ht="20.100000000000001" customHeight="1">
      <c r="Q129" s="23" t="s">
        <v>99</v>
      </c>
      <c r="R129" s="24" t="s">
        <v>20</v>
      </c>
      <c r="S129" s="24" t="s">
        <v>96</v>
      </c>
      <c r="T129" s="686" t="s">
        <v>98</v>
      </c>
      <c r="U129" s="687"/>
    </row>
    <row r="130" spans="17:21" ht="20.100000000000001" customHeight="1">
      <c r="Q130" s="688">
        <v>13</v>
      </c>
      <c r="R130" s="95">
        <f>$B$18</f>
        <v>0</v>
      </c>
      <c r="S130" s="96">
        <f>$C$18</f>
        <v>0</v>
      </c>
      <c r="T130" s="691">
        <f>$D$18</f>
        <v>0</v>
      </c>
      <c r="U130" s="692"/>
    </row>
    <row r="131" spans="17:21" ht="20.100000000000001" customHeight="1">
      <c r="Q131" s="689"/>
      <c r="R131" s="79" t="s">
        <v>175</v>
      </c>
      <c r="S131" s="82" t="s">
        <v>174</v>
      </c>
      <c r="T131" s="686" t="s">
        <v>97</v>
      </c>
      <c r="U131" s="687"/>
    </row>
    <row r="132" spans="17:21" ht="20.100000000000001" customHeight="1">
      <c r="Q132" s="689"/>
      <c r="R132" s="97">
        <f>$E$18</f>
        <v>0</v>
      </c>
      <c r="S132" s="98">
        <f>$F$18</f>
        <v>0</v>
      </c>
      <c r="T132" s="693">
        <f>$G$18</f>
        <v>0</v>
      </c>
      <c r="U132" s="694"/>
    </row>
    <row r="133" spans="17:21" ht="20.100000000000001" customHeight="1">
      <c r="Q133" s="689"/>
      <c r="R133" s="25"/>
      <c r="S133" s="695" t="s">
        <v>85</v>
      </c>
      <c r="T133" s="695"/>
      <c r="U133" s="26"/>
    </row>
    <row r="134" spans="17:21" ht="20.100000000000001" customHeight="1">
      <c r="Q134" s="689"/>
      <c r="R134" s="27" t="s">
        <v>88</v>
      </c>
      <c r="S134" s="696" t="s">
        <v>86</v>
      </c>
      <c r="T134" s="697"/>
      <c r="U134" s="28" t="s">
        <v>87</v>
      </c>
    </row>
    <row r="135" spans="17:21" ht="20.100000000000001" customHeight="1">
      <c r="Q135" s="689"/>
      <c r="R135" s="279">
        <f>$H$18</f>
        <v>0</v>
      </c>
      <c r="S135" s="698">
        <f>$I$18</f>
        <v>0</v>
      </c>
      <c r="T135" s="699"/>
      <c r="U135" s="280">
        <f>$J$18</f>
        <v>0</v>
      </c>
    </row>
    <row r="136" spans="17:21" ht="20.100000000000001" customHeight="1">
      <c r="Q136" s="689"/>
      <c r="R136" s="281">
        <f>$K$18</f>
        <v>0</v>
      </c>
      <c r="S136" s="700">
        <f>$L$18</f>
        <v>0</v>
      </c>
      <c r="T136" s="701"/>
      <c r="U136" s="280">
        <f>$M$18</f>
        <v>0</v>
      </c>
    </row>
    <row r="137" spans="17:21" ht="20.100000000000001" customHeight="1">
      <c r="Q137" s="690"/>
      <c r="R137" s="282">
        <f>$N$18</f>
        <v>0</v>
      </c>
      <c r="S137" s="702">
        <f>$O$18</f>
        <v>0</v>
      </c>
      <c r="T137" s="703"/>
      <c r="U137" s="283">
        <f>$P$18</f>
        <v>0</v>
      </c>
    </row>
    <row r="138" spans="17:21" ht="20.100000000000001" customHeight="1">
      <c r="Q138" s="23" t="s">
        <v>99</v>
      </c>
      <c r="R138" s="24" t="s">
        <v>20</v>
      </c>
      <c r="S138" s="24" t="s">
        <v>96</v>
      </c>
      <c r="T138" s="686" t="s">
        <v>98</v>
      </c>
      <c r="U138" s="687"/>
    </row>
    <row r="139" spans="17:21" ht="20.100000000000001" customHeight="1">
      <c r="Q139" s="688">
        <v>14</v>
      </c>
      <c r="R139" s="95">
        <f>$B$19</f>
        <v>0</v>
      </c>
      <c r="S139" s="96">
        <f>$C$19</f>
        <v>0</v>
      </c>
      <c r="T139" s="691">
        <f>$D$19</f>
        <v>0</v>
      </c>
      <c r="U139" s="692"/>
    </row>
    <row r="140" spans="17:21" ht="20.100000000000001" customHeight="1">
      <c r="Q140" s="689"/>
      <c r="R140" s="79" t="s">
        <v>175</v>
      </c>
      <c r="S140" s="82" t="s">
        <v>174</v>
      </c>
      <c r="T140" s="686" t="s">
        <v>97</v>
      </c>
      <c r="U140" s="687"/>
    </row>
    <row r="141" spans="17:21" ht="20.100000000000001" customHeight="1">
      <c r="Q141" s="689"/>
      <c r="R141" s="97">
        <f>$E$19</f>
        <v>0</v>
      </c>
      <c r="S141" s="98">
        <f>$F$19</f>
        <v>0</v>
      </c>
      <c r="T141" s="693">
        <f>$G$19</f>
        <v>0</v>
      </c>
      <c r="U141" s="694"/>
    </row>
    <row r="142" spans="17:21" ht="20.100000000000001" customHeight="1">
      <c r="Q142" s="689"/>
      <c r="R142" s="25"/>
      <c r="S142" s="695" t="s">
        <v>85</v>
      </c>
      <c r="T142" s="695"/>
      <c r="U142" s="26"/>
    </row>
    <row r="143" spans="17:21" ht="20.100000000000001" customHeight="1">
      <c r="Q143" s="689"/>
      <c r="R143" s="27" t="s">
        <v>88</v>
      </c>
      <c r="S143" s="696" t="s">
        <v>86</v>
      </c>
      <c r="T143" s="697"/>
      <c r="U143" s="28" t="s">
        <v>87</v>
      </c>
    </row>
    <row r="144" spans="17:21" ht="20.100000000000001" customHeight="1">
      <c r="Q144" s="689"/>
      <c r="R144" s="279">
        <f>$H$19</f>
        <v>0</v>
      </c>
      <c r="S144" s="698">
        <f>$I$19</f>
        <v>0</v>
      </c>
      <c r="T144" s="699"/>
      <c r="U144" s="280">
        <f>$J$19</f>
        <v>0</v>
      </c>
    </row>
    <row r="145" spans="17:21" ht="20.100000000000001" customHeight="1">
      <c r="Q145" s="689"/>
      <c r="R145" s="281">
        <f>$K$19</f>
        <v>0</v>
      </c>
      <c r="S145" s="700">
        <f>$L$19</f>
        <v>0</v>
      </c>
      <c r="T145" s="701"/>
      <c r="U145" s="280">
        <f>$M$19</f>
        <v>0</v>
      </c>
    </row>
    <row r="146" spans="17:21" ht="20.100000000000001" customHeight="1">
      <c r="Q146" s="690"/>
      <c r="R146" s="282">
        <f>$N$19</f>
        <v>0</v>
      </c>
      <c r="S146" s="702">
        <f>$O$19</f>
        <v>0</v>
      </c>
      <c r="T146" s="703"/>
      <c r="U146" s="283">
        <f>$P$19</f>
        <v>0</v>
      </c>
    </row>
    <row r="147" spans="17:21" ht="20.100000000000001" customHeight="1">
      <c r="Q147" s="23" t="s">
        <v>99</v>
      </c>
      <c r="R147" s="24" t="s">
        <v>20</v>
      </c>
      <c r="S147" s="24" t="s">
        <v>96</v>
      </c>
      <c r="T147" s="686" t="s">
        <v>98</v>
      </c>
      <c r="U147" s="687"/>
    </row>
    <row r="148" spans="17:21" ht="20.100000000000001" customHeight="1">
      <c r="Q148" s="688">
        <v>15</v>
      </c>
      <c r="R148" s="95">
        <f>$B$20</f>
        <v>0</v>
      </c>
      <c r="S148" s="96">
        <f>$C$20</f>
        <v>0</v>
      </c>
      <c r="T148" s="691">
        <f>$D$20</f>
        <v>0</v>
      </c>
      <c r="U148" s="692"/>
    </row>
    <row r="149" spans="17:21" ht="20.100000000000001" customHeight="1">
      <c r="Q149" s="689"/>
      <c r="R149" s="79" t="s">
        <v>175</v>
      </c>
      <c r="S149" s="82" t="s">
        <v>174</v>
      </c>
      <c r="T149" s="686" t="s">
        <v>97</v>
      </c>
      <c r="U149" s="687"/>
    </row>
    <row r="150" spans="17:21" ht="20.100000000000001" customHeight="1">
      <c r="Q150" s="689"/>
      <c r="R150" s="97">
        <f>$E$20</f>
        <v>0</v>
      </c>
      <c r="S150" s="98">
        <f>$F$20</f>
        <v>0</v>
      </c>
      <c r="T150" s="693">
        <f>$G$20</f>
        <v>0</v>
      </c>
      <c r="U150" s="694"/>
    </row>
    <row r="151" spans="17:21" ht="20.100000000000001" customHeight="1">
      <c r="Q151" s="689"/>
      <c r="R151" s="25"/>
      <c r="S151" s="695" t="s">
        <v>85</v>
      </c>
      <c r="T151" s="695"/>
      <c r="U151" s="26"/>
    </row>
    <row r="152" spans="17:21" ht="20.100000000000001" customHeight="1">
      <c r="Q152" s="689"/>
      <c r="R152" s="27" t="s">
        <v>88</v>
      </c>
      <c r="S152" s="696" t="s">
        <v>86</v>
      </c>
      <c r="T152" s="697"/>
      <c r="U152" s="28" t="s">
        <v>87</v>
      </c>
    </row>
    <row r="153" spans="17:21" ht="20.100000000000001" customHeight="1">
      <c r="Q153" s="689"/>
      <c r="R153" s="279">
        <f>$H$20</f>
        <v>0</v>
      </c>
      <c r="S153" s="698">
        <f>$I$20</f>
        <v>0</v>
      </c>
      <c r="T153" s="699"/>
      <c r="U153" s="280">
        <f>$J$20</f>
        <v>0</v>
      </c>
    </row>
    <row r="154" spans="17:21" ht="20.100000000000001" customHeight="1">
      <c r="Q154" s="689"/>
      <c r="R154" s="281">
        <f>$K$20</f>
        <v>0</v>
      </c>
      <c r="S154" s="700">
        <f>$L$20</f>
        <v>0</v>
      </c>
      <c r="T154" s="701"/>
      <c r="U154" s="280">
        <f>$M$20</f>
        <v>0</v>
      </c>
    </row>
    <row r="155" spans="17:21" ht="20.100000000000001" customHeight="1">
      <c r="Q155" s="690"/>
      <c r="R155" s="282">
        <f>$N$20</f>
        <v>0</v>
      </c>
      <c r="S155" s="702">
        <f>$O$20</f>
        <v>0</v>
      </c>
      <c r="T155" s="703"/>
      <c r="U155" s="283">
        <f>$P$20</f>
        <v>0</v>
      </c>
    </row>
    <row r="156" spans="17:21" ht="20.100000000000001" customHeight="1">
      <c r="Q156" s="23" t="s">
        <v>99</v>
      </c>
      <c r="R156" s="24" t="s">
        <v>20</v>
      </c>
      <c r="S156" s="24" t="s">
        <v>96</v>
      </c>
      <c r="T156" s="686" t="s">
        <v>98</v>
      </c>
      <c r="U156" s="687"/>
    </row>
    <row r="157" spans="17:21" ht="20.100000000000001" customHeight="1">
      <c r="Q157" s="688">
        <v>16</v>
      </c>
      <c r="R157" s="95">
        <f>$B$21</f>
        <v>0</v>
      </c>
      <c r="S157" s="96">
        <f>$C$21</f>
        <v>0</v>
      </c>
      <c r="T157" s="691">
        <f>$D$21</f>
        <v>0</v>
      </c>
      <c r="U157" s="692"/>
    </row>
    <row r="158" spans="17:21" ht="20.100000000000001" customHeight="1">
      <c r="Q158" s="689"/>
      <c r="R158" s="79" t="s">
        <v>175</v>
      </c>
      <c r="S158" s="82" t="s">
        <v>174</v>
      </c>
      <c r="T158" s="686" t="s">
        <v>97</v>
      </c>
      <c r="U158" s="687"/>
    </row>
    <row r="159" spans="17:21" ht="20.100000000000001" customHeight="1">
      <c r="Q159" s="689"/>
      <c r="R159" s="97">
        <f>$E$21</f>
        <v>0</v>
      </c>
      <c r="S159" s="98">
        <f>$F$21</f>
        <v>0</v>
      </c>
      <c r="T159" s="693">
        <f>$G$21</f>
        <v>0</v>
      </c>
      <c r="U159" s="694"/>
    </row>
    <row r="160" spans="17:21" ht="20.100000000000001" customHeight="1">
      <c r="Q160" s="689"/>
      <c r="R160" s="25"/>
      <c r="S160" s="695" t="s">
        <v>85</v>
      </c>
      <c r="T160" s="695"/>
      <c r="U160" s="26"/>
    </row>
    <row r="161" spans="17:21" ht="20.100000000000001" customHeight="1">
      <c r="Q161" s="689"/>
      <c r="R161" s="27" t="s">
        <v>88</v>
      </c>
      <c r="S161" s="696" t="s">
        <v>86</v>
      </c>
      <c r="T161" s="697"/>
      <c r="U161" s="28" t="s">
        <v>87</v>
      </c>
    </row>
    <row r="162" spans="17:21" ht="20.100000000000001" customHeight="1">
      <c r="Q162" s="689"/>
      <c r="R162" s="279">
        <f>$H$21</f>
        <v>0</v>
      </c>
      <c r="S162" s="698">
        <f>$I$21</f>
        <v>0</v>
      </c>
      <c r="T162" s="699"/>
      <c r="U162" s="280">
        <f>$J$21</f>
        <v>0</v>
      </c>
    </row>
    <row r="163" spans="17:21" ht="20.100000000000001" customHeight="1">
      <c r="Q163" s="689"/>
      <c r="R163" s="281">
        <f>$K$21</f>
        <v>0</v>
      </c>
      <c r="S163" s="700">
        <f>$L$21</f>
        <v>0</v>
      </c>
      <c r="T163" s="701"/>
      <c r="U163" s="280">
        <f>$M$21</f>
        <v>0</v>
      </c>
    </row>
    <row r="164" spans="17:21" ht="20.100000000000001" customHeight="1">
      <c r="Q164" s="690"/>
      <c r="R164" s="282">
        <f>$N$21</f>
        <v>0</v>
      </c>
      <c r="S164" s="702">
        <f>$O$21</f>
        <v>0</v>
      </c>
      <c r="T164" s="703"/>
      <c r="U164" s="283">
        <f>$P$21</f>
        <v>0</v>
      </c>
    </row>
    <row r="165" spans="17:21" ht="20.100000000000001" customHeight="1">
      <c r="Q165" s="1"/>
      <c r="R165" s="684" t="s">
        <v>189</v>
      </c>
      <c r="S165" s="684"/>
      <c r="T165" s="684"/>
      <c r="U165" s="684"/>
    </row>
    <row r="166" spans="17:21" ht="20.100000000000001" customHeight="1">
      <c r="Q166" s="1"/>
      <c r="R166" s="685" t="s">
        <v>263</v>
      </c>
      <c r="S166" s="685"/>
      <c r="T166" s="685"/>
      <c r="U166" s="685"/>
    </row>
    <row r="167" spans="17:21" ht="20.100000000000001" customHeight="1">
      <c r="Q167" s="1"/>
      <c r="R167" s="80" t="s">
        <v>190</v>
      </c>
      <c r="S167" s="208"/>
      <c r="T167" s="208"/>
      <c r="U167" s="208"/>
    </row>
    <row r="168" spans="17:21" ht="20.100000000000001" customHeight="1">
      <c r="Q168" s="1"/>
      <c r="S168" s="1"/>
      <c r="T168" s="1"/>
      <c r="U168" s="1"/>
    </row>
    <row r="169" spans="17:21" ht="20.100000000000001" customHeight="1">
      <c r="Q169" s="21" t="s">
        <v>23</v>
      </c>
      <c r="R169" s="1"/>
      <c r="S169" s="1"/>
      <c r="T169" s="1"/>
      <c r="U169" s="1"/>
    </row>
    <row r="170" spans="17:21" ht="20.100000000000001" customHeight="1">
      <c r="Q170" s="22" t="s">
        <v>60</v>
      </c>
      <c r="R170" s="22"/>
      <c r="S170" s="1"/>
      <c r="T170" s="209" t="s">
        <v>422</v>
      </c>
      <c r="U170" s="210">
        <f>事業実施計画書!C182</f>
        <v>0</v>
      </c>
    </row>
    <row r="171" spans="17:21" ht="20.100000000000001" customHeight="1">
      <c r="Q171" s="23" t="s">
        <v>99</v>
      </c>
      <c r="R171" s="24" t="s">
        <v>20</v>
      </c>
      <c r="S171" s="24" t="s">
        <v>96</v>
      </c>
      <c r="T171" s="686" t="s">
        <v>98</v>
      </c>
      <c r="U171" s="687"/>
    </row>
    <row r="172" spans="17:21" ht="20.100000000000001" customHeight="1">
      <c r="Q172" s="688">
        <v>17</v>
      </c>
      <c r="R172" s="95">
        <f>$B$22</f>
        <v>0</v>
      </c>
      <c r="S172" s="96">
        <f>$C$22</f>
        <v>0</v>
      </c>
      <c r="T172" s="691">
        <f>$D$22</f>
        <v>0</v>
      </c>
      <c r="U172" s="692"/>
    </row>
    <row r="173" spans="17:21" ht="20.100000000000001" customHeight="1">
      <c r="Q173" s="689"/>
      <c r="R173" s="79" t="s">
        <v>175</v>
      </c>
      <c r="S173" s="82" t="s">
        <v>174</v>
      </c>
      <c r="T173" s="686" t="s">
        <v>97</v>
      </c>
      <c r="U173" s="687"/>
    </row>
    <row r="174" spans="17:21" ht="20.100000000000001" customHeight="1">
      <c r="Q174" s="689"/>
      <c r="R174" s="97">
        <f>$E$22</f>
        <v>0</v>
      </c>
      <c r="S174" s="98">
        <f>$F$22</f>
        <v>0</v>
      </c>
      <c r="T174" s="693">
        <f>$G$22</f>
        <v>0</v>
      </c>
      <c r="U174" s="694"/>
    </row>
    <row r="175" spans="17:21" ht="20.100000000000001" customHeight="1">
      <c r="Q175" s="689"/>
      <c r="R175" s="25"/>
      <c r="S175" s="695" t="s">
        <v>85</v>
      </c>
      <c r="T175" s="695"/>
      <c r="U175" s="26"/>
    </row>
    <row r="176" spans="17:21" ht="20.100000000000001" customHeight="1">
      <c r="Q176" s="689"/>
      <c r="R176" s="27" t="s">
        <v>88</v>
      </c>
      <c r="S176" s="696" t="s">
        <v>86</v>
      </c>
      <c r="T176" s="697"/>
      <c r="U176" s="28" t="s">
        <v>87</v>
      </c>
    </row>
    <row r="177" spans="17:21" ht="20.100000000000001" customHeight="1">
      <c r="Q177" s="689"/>
      <c r="R177" s="279">
        <f>$H$22</f>
        <v>0</v>
      </c>
      <c r="S177" s="698">
        <f>$I$22</f>
        <v>0</v>
      </c>
      <c r="T177" s="699"/>
      <c r="U177" s="280">
        <f>$J$22</f>
        <v>0</v>
      </c>
    </row>
    <row r="178" spans="17:21" ht="20.100000000000001" customHeight="1">
      <c r="Q178" s="689"/>
      <c r="R178" s="281">
        <f>$K$22</f>
        <v>0</v>
      </c>
      <c r="S178" s="700">
        <f>$L$22</f>
        <v>0</v>
      </c>
      <c r="T178" s="701"/>
      <c r="U178" s="280">
        <f>$M$22</f>
        <v>0</v>
      </c>
    </row>
    <row r="179" spans="17:21" ht="20.100000000000001" customHeight="1">
      <c r="Q179" s="690"/>
      <c r="R179" s="282">
        <f>$N$22</f>
        <v>0</v>
      </c>
      <c r="S179" s="702">
        <f>$O$22</f>
        <v>0</v>
      </c>
      <c r="T179" s="703"/>
      <c r="U179" s="283">
        <f>$P$22</f>
        <v>0</v>
      </c>
    </row>
    <row r="180" spans="17:21" ht="20.100000000000001" customHeight="1">
      <c r="Q180" s="23" t="s">
        <v>99</v>
      </c>
      <c r="R180" s="24" t="s">
        <v>20</v>
      </c>
      <c r="S180" s="24" t="s">
        <v>96</v>
      </c>
      <c r="T180" s="686" t="s">
        <v>98</v>
      </c>
      <c r="U180" s="687"/>
    </row>
    <row r="181" spans="17:21" ht="20.100000000000001" customHeight="1">
      <c r="Q181" s="688">
        <v>18</v>
      </c>
      <c r="R181" s="95">
        <f>$B$23</f>
        <v>0</v>
      </c>
      <c r="S181" s="96">
        <f>$C$23</f>
        <v>0</v>
      </c>
      <c r="T181" s="691">
        <f>$D$23</f>
        <v>0</v>
      </c>
      <c r="U181" s="692"/>
    </row>
    <row r="182" spans="17:21" ht="20.100000000000001" customHeight="1">
      <c r="Q182" s="689"/>
      <c r="R182" s="79" t="s">
        <v>175</v>
      </c>
      <c r="S182" s="82" t="s">
        <v>174</v>
      </c>
      <c r="T182" s="686" t="s">
        <v>97</v>
      </c>
      <c r="U182" s="687"/>
    </row>
    <row r="183" spans="17:21" ht="20.100000000000001" customHeight="1">
      <c r="Q183" s="689"/>
      <c r="R183" s="97">
        <f>$E$23</f>
        <v>0</v>
      </c>
      <c r="S183" s="98">
        <f>$F$23</f>
        <v>0</v>
      </c>
      <c r="T183" s="693">
        <f>$G$23</f>
        <v>0</v>
      </c>
      <c r="U183" s="694"/>
    </row>
    <row r="184" spans="17:21" ht="20.100000000000001" customHeight="1">
      <c r="Q184" s="689"/>
      <c r="R184" s="25"/>
      <c r="S184" s="695" t="s">
        <v>85</v>
      </c>
      <c r="T184" s="695"/>
      <c r="U184" s="26"/>
    </row>
    <row r="185" spans="17:21" ht="20.100000000000001" customHeight="1">
      <c r="Q185" s="689"/>
      <c r="R185" s="27" t="s">
        <v>88</v>
      </c>
      <c r="S185" s="696" t="s">
        <v>86</v>
      </c>
      <c r="T185" s="697"/>
      <c r="U185" s="28" t="s">
        <v>87</v>
      </c>
    </row>
    <row r="186" spans="17:21" ht="20.100000000000001" customHeight="1">
      <c r="Q186" s="689"/>
      <c r="R186" s="279">
        <f>$H$23</f>
        <v>0</v>
      </c>
      <c r="S186" s="698">
        <f>$I$23</f>
        <v>0</v>
      </c>
      <c r="T186" s="699"/>
      <c r="U186" s="280">
        <f>$J$23</f>
        <v>0</v>
      </c>
    </row>
    <row r="187" spans="17:21" ht="20.100000000000001" customHeight="1">
      <c r="Q187" s="689"/>
      <c r="R187" s="281">
        <f>$K$23</f>
        <v>0</v>
      </c>
      <c r="S187" s="700">
        <f>$L$23</f>
        <v>0</v>
      </c>
      <c r="T187" s="701"/>
      <c r="U187" s="280">
        <f>$M$23</f>
        <v>0</v>
      </c>
    </row>
    <row r="188" spans="17:21" ht="20.100000000000001" customHeight="1">
      <c r="Q188" s="690"/>
      <c r="R188" s="282">
        <f>$N$23</f>
        <v>0</v>
      </c>
      <c r="S188" s="702">
        <f>$O$23</f>
        <v>0</v>
      </c>
      <c r="T188" s="703"/>
      <c r="U188" s="283">
        <f>$P$23</f>
        <v>0</v>
      </c>
    </row>
    <row r="189" spans="17:21" ht="20.100000000000001" customHeight="1">
      <c r="Q189" s="23" t="s">
        <v>99</v>
      </c>
      <c r="R189" s="24" t="s">
        <v>20</v>
      </c>
      <c r="S189" s="24" t="s">
        <v>96</v>
      </c>
      <c r="T189" s="686" t="s">
        <v>98</v>
      </c>
      <c r="U189" s="687"/>
    </row>
    <row r="190" spans="17:21" ht="20.100000000000001" customHeight="1">
      <c r="Q190" s="688">
        <v>19</v>
      </c>
      <c r="R190" s="95">
        <f>$B$24</f>
        <v>0</v>
      </c>
      <c r="S190" s="96">
        <f>$C$24</f>
        <v>0</v>
      </c>
      <c r="T190" s="691">
        <f>$D$24</f>
        <v>0</v>
      </c>
      <c r="U190" s="692"/>
    </row>
    <row r="191" spans="17:21" ht="20.100000000000001" customHeight="1">
      <c r="Q191" s="689"/>
      <c r="R191" s="79" t="s">
        <v>175</v>
      </c>
      <c r="S191" s="82" t="s">
        <v>174</v>
      </c>
      <c r="T191" s="686" t="s">
        <v>97</v>
      </c>
      <c r="U191" s="687"/>
    </row>
    <row r="192" spans="17:21" ht="20.100000000000001" customHeight="1">
      <c r="Q192" s="689"/>
      <c r="R192" s="97">
        <f>$E$24</f>
        <v>0</v>
      </c>
      <c r="S192" s="98">
        <f>$F$24</f>
        <v>0</v>
      </c>
      <c r="T192" s="693">
        <f>$G$24</f>
        <v>0</v>
      </c>
      <c r="U192" s="694"/>
    </row>
    <row r="193" spans="17:21" ht="20.100000000000001" customHeight="1">
      <c r="Q193" s="689"/>
      <c r="R193" s="25"/>
      <c r="S193" s="695" t="s">
        <v>85</v>
      </c>
      <c r="T193" s="695"/>
      <c r="U193" s="26"/>
    </row>
    <row r="194" spans="17:21" ht="20.100000000000001" customHeight="1">
      <c r="Q194" s="689"/>
      <c r="R194" s="27" t="s">
        <v>88</v>
      </c>
      <c r="S194" s="696" t="s">
        <v>86</v>
      </c>
      <c r="T194" s="697"/>
      <c r="U194" s="28" t="s">
        <v>87</v>
      </c>
    </row>
    <row r="195" spans="17:21" ht="20.100000000000001" customHeight="1">
      <c r="Q195" s="689"/>
      <c r="R195" s="279">
        <f>$H$24</f>
        <v>0</v>
      </c>
      <c r="S195" s="698">
        <f>$I$24</f>
        <v>0</v>
      </c>
      <c r="T195" s="699"/>
      <c r="U195" s="280">
        <f>$J$24</f>
        <v>0</v>
      </c>
    </row>
    <row r="196" spans="17:21" ht="20.100000000000001" customHeight="1">
      <c r="Q196" s="689"/>
      <c r="R196" s="281">
        <f>$K$24</f>
        <v>0</v>
      </c>
      <c r="S196" s="700">
        <f>$L$24</f>
        <v>0</v>
      </c>
      <c r="T196" s="701"/>
      <c r="U196" s="280">
        <f>$M$24</f>
        <v>0</v>
      </c>
    </row>
    <row r="197" spans="17:21" ht="20.100000000000001" customHeight="1">
      <c r="Q197" s="690"/>
      <c r="R197" s="282">
        <f>$N$24</f>
        <v>0</v>
      </c>
      <c r="S197" s="702">
        <f>$O$24</f>
        <v>0</v>
      </c>
      <c r="T197" s="703"/>
      <c r="U197" s="283">
        <f>$P$24</f>
        <v>0</v>
      </c>
    </row>
    <row r="198" spans="17:21" ht="20.100000000000001" customHeight="1">
      <c r="Q198" s="23" t="s">
        <v>99</v>
      </c>
      <c r="R198" s="24" t="s">
        <v>20</v>
      </c>
      <c r="S198" s="24" t="s">
        <v>96</v>
      </c>
      <c r="T198" s="686" t="s">
        <v>98</v>
      </c>
      <c r="U198" s="687"/>
    </row>
    <row r="199" spans="17:21" ht="20.100000000000001" customHeight="1">
      <c r="Q199" s="688">
        <v>20</v>
      </c>
      <c r="R199" s="95">
        <f>$B$25</f>
        <v>0</v>
      </c>
      <c r="S199" s="96">
        <f>$C$25</f>
        <v>0</v>
      </c>
      <c r="T199" s="691">
        <f>$D$25</f>
        <v>0</v>
      </c>
      <c r="U199" s="692"/>
    </row>
    <row r="200" spans="17:21" ht="20.100000000000001" customHeight="1">
      <c r="Q200" s="689"/>
      <c r="R200" s="79" t="s">
        <v>175</v>
      </c>
      <c r="S200" s="82" t="s">
        <v>174</v>
      </c>
      <c r="T200" s="686" t="s">
        <v>97</v>
      </c>
      <c r="U200" s="687"/>
    </row>
    <row r="201" spans="17:21" ht="20.100000000000001" customHeight="1">
      <c r="Q201" s="689"/>
      <c r="R201" s="97">
        <f>$E$25</f>
        <v>0</v>
      </c>
      <c r="S201" s="98">
        <f>$F$25</f>
        <v>0</v>
      </c>
      <c r="T201" s="693">
        <f>$G$25</f>
        <v>0</v>
      </c>
      <c r="U201" s="694"/>
    </row>
    <row r="202" spans="17:21" ht="20.100000000000001" customHeight="1">
      <c r="Q202" s="689"/>
      <c r="R202" s="25"/>
      <c r="S202" s="695" t="s">
        <v>85</v>
      </c>
      <c r="T202" s="695"/>
      <c r="U202" s="26"/>
    </row>
    <row r="203" spans="17:21" ht="20.100000000000001" customHeight="1">
      <c r="Q203" s="689"/>
      <c r="R203" s="27" t="s">
        <v>88</v>
      </c>
      <c r="S203" s="696" t="s">
        <v>86</v>
      </c>
      <c r="T203" s="697"/>
      <c r="U203" s="28" t="s">
        <v>87</v>
      </c>
    </row>
    <row r="204" spans="17:21" ht="20.100000000000001" customHeight="1">
      <c r="Q204" s="689"/>
      <c r="R204" s="279">
        <f>$H$25</f>
        <v>0</v>
      </c>
      <c r="S204" s="698">
        <f>$I$25</f>
        <v>0</v>
      </c>
      <c r="T204" s="699"/>
      <c r="U204" s="280">
        <f>$J$25</f>
        <v>0</v>
      </c>
    </row>
    <row r="205" spans="17:21" ht="20.100000000000001" customHeight="1">
      <c r="Q205" s="689"/>
      <c r="R205" s="281">
        <f>$K$25</f>
        <v>0</v>
      </c>
      <c r="S205" s="700">
        <f>$L$25</f>
        <v>0</v>
      </c>
      <c r="T205" s="701"/>
      <c r="U205" s="280">
        <f>$M$25</f>
        <v>0</v>
      </c>
    </row>
    <row r="206" spans="17:21" ht="20.100000000000001" customHeight="1">
      <c r="Q206" s="690"/>
      <c r="R206" s="282">
        <f>$N$25</f>
        <v>0</v>
      </c>
      <c r="S206" s="702">
        <f>$O$25</f>
        <v>0</v>
      </c>
      <c r="T206" s="703"/>
      <c r="U206" s="283">
        <f>$P$25</f>
        <v>0</v>
      </c>
    </row>
    <row r="207" spans="17:21" ht="20.100000000000001" customHeight="1">
      <c r="Q207" s="1"/>
      <c r="R207" s="684" t="s">
        <v>189</v>
      </c>
      <c r="S207" s="684"/>
      <c r="T207" s="684"/>
      <c r="U207" s="684"/>
    </row>
    <row r="208" spans="17:21" ht="20.100000000000001" customHeight="1">
      <c r="Q208" s="1"/>
      <c r="R208" s="685" t="s">
        <v>263</v>
      </c>
      <c r="S208" s="685"/>
      <c r="T208" s="685"/>
      <c r="U208" s="685"/>
    </row>
    <row r="209" spans="17:21" ht="20.100000000000001" customHeight="1">
      <c r="Q209" s="1"/>
      <c r="R209" s="80" t="s">
        <v>190</v>
      </c>
      <c r="S209" s="208"/>
      <c r="T209" s="208"/>
      <c r="U209" s="208"/>
    </row>
    <row r="210" spans="17:21" ht="20.100000000000001" customHeight="1">
      <c r="Q210" s="1"/>
      <c r="S210" s="1"/>
      <c r="T210" s="1"/>
      <c r="U210" s="1"/>
    </row>
    <row r="211" spans="17:21" ht="20.100000000000001" customHeight="1">
      <c r="Q211" s="21" t="s">
        <v>23</v>
      </c>
      <c r="R211" s="1"/>
      <c r="S211" s="1"/>
      <c r="T211" s="1"/>
      <c r="U211" s="1"/>
    </row>
    <row r="212" spans="17:21" ht="20.100000000000001" customHeight="1">
      <c r="Q212" s="22" t="s">
        <v>60</v>
      </c>
      <c r="R212" s="22"/>
      <c r="S212" s="1"/>
      <c r="T212" s="209" t="s">
        <v>422</v>
      </c>
      <c r="U212" s="210">
        <f>事業実施計画書!C224</f>
        <v>0</v>
      </c>
    </row>
    <row r="213" spans="17:21" ht="20.100000000000001" customHeight="1">
      <c r="Q213" s="23" t="s">
        <v>99</v>
      </c>
      <c r="R213" s="24" t="s">
        <v>20</v>
      </c>
      <c r="S213" s="24" t="s">
        <v>96</v>
      </c>
      <c r="T213" s="686" t="s">
        <v>98</v>
      </c>
      <c r="U213" s="687"/>
    </row>
    <row r="214" spans="17:21" ht="20.100000000000001" customHeight="1">
      <c r="Q214" s="688">
        <v>21</v>
      </c>
      <c r="R214" s="95">
        <f>$B$26</f>
        <v>0</v>
      </c>
      <c r="S214" s="96">
        <f>$C$26</f>
        <v>0</v>
      </c>
      <c r="T214" s="691">
        <f>$D$26</f>
        <v>0</v>
      </c>
      <c r="U214" s="692"/>
    </row>
    <row r="215" spans="17:21" ht="20.100000000000001" customHeight="1">
      <c r="Q215" s="689"/>
      <c r="R215" s="79" t="s">
        <v>175</v>
      </c>
      <c r="S215" s="82" t="s">
        <v>174</v>
      </c>
      <c r="T215" s="686" t="s">
        <v>97</v>
      </c>
      <c r="U215" s="687"/>
    </row>
    <row r="216" spans="17:21" ht="20.100000000000001" customHeight="1">
      <c r="Q216" s="689"/>
      <c r="R216" s="97">
        <f>$E$26</f>
        <v>0</v>
      </c>
      <c r="S216" s="98">
        <f>$F$26</f>
        <v>0</v>
      </c>
      <c r="T216" s="693">
        <f>$G$26</f>
        <v>0</v>
      </c>
      <c r="U216" s="694"/>
    </row>
    <row r="217" spans="17:21" ht="20.100000000000001" customHeight="1">
      <c r="Q217" s="689"/>
      <c r="R217" s="25"/>
      <c r="S217" s="695" t="s">
        <v>85</v>
      </c>
      <c r="T217" s="695"/>
      <c r="U217" s="26"/>
    </row>
    <row r="218" spans="17:21" ht="20.100000000000001" customHeight="1">
      <c r="Q218" s="689"/>
      <c r="R218" s="27" t="s">
        <v>88</v>
      </c>
      <c r="S218" s="696" t="s">
        <v>86</v>
      </c>
      <c r="T218" s="697"/>
      <c r="U218" s="28" t="s">
        <v>87</v>
      </c>
    </row>
    <row r="219" spans="17:21" ht="20.100000000000001" customHeight="1">
      <c r="Q219" s="689"/>
      <c r="R219" s="279">
        <f>$H$26</f>
        <v>0</v>
      </c>
      <c r="S219" s="698">
        <f>$I$26</f>
        <v>0</v>
      </c>
      <c r="T219" s="699"/>
      <c r="U219" s="280">
        <f>$J$26</f>
        <v>0</v>
      </c>
    </row>
    <row r="220" spans="17:21" ht="20.100000000000001" customHeight="1">
      <c r="Q220" s="689"/>
      <c r="R220" s="281">
        <f>$K$26</f>
        <v>0</v>
      </c>
      <c r="S220" s="700">
        <f>$L$26</f>
        <v>0</v>
      </c>
      <c r="T220" s="701"/>
      <c r="U220" s="280">
        <f>$M$26</f>
        <v>0</v>
      </c>
    </row>
    <row r="221" spans="17:21" ht="20.100000000000001" customHeight="1">
      <c r="Q221" s="690"/>
      <c r="R221" s="282">
        <f>$N$26</f>
        <v>0</v>
      </c>
      <c r="S221" s="702">
        <f>$O$26</f>
        <v>0</v>
      </c>
      <c r="T221" s="703"/>
      <c r="U221" s="283">
        <f>$P$26</f>
        <v>0</v>
      </c>
    </row>
    <row r="222" spans="17:21" ht="20.100000000000001" customHeight="1">
      <c r="Q222" s="23" t="s">
        <v>99</v>
      </c>
      <c r="R222" s="24" t="s">
        <v>20</v>
      </c>
      <c r="S222" s="24" t="s">
        <v>96</v>
      </c>
      <c r="T222" s="686" t="s">
        <v>98</v>
      </c>
      <c r="U222" s="687"/>
    </row>
    <row r="223" spans="17:21" ht="20.100000000000001" customHeight="1">
      <c r="Q223" s="688">
        <v>22</v>
      </c>
      <c r="R223" s="95">
        <f>$B$27</f>
        <v>0</v>
      </c>
      <c r="S223" s="96">
        <f>$C$27</f>
        <v>0</v>
      </c>
      <c r="T223" s="691">
        <f>$D$27</f>
        <v>0</v>
      </c>
      <c r="U223" s="692"/>
    </row>
    <row r="224" spans="17:21" ht="20.100000000000001" customHeight="1">
      <c r="Q224" s="689"/>
      <c r="R224" s="79" t="s">
        <v>175</v>
      </c>
      <c r="S224" s="82" t="s">
        <v>174</v>
      </c>
      <c r="T224" s="686" t="s">
        <v>97</v>
      </c>
      <c r="U224" s="687"/>
    </row>
    <row r="225" spans="17:21" ht="20.100000000000001" customHeight="1">
      <c r="Q225" s="689"/>
      <c r="R225" s="97">
        <f>$E$27</f>
        <v>0</v>
      </c>
      <c r="S225" s="98">
        <f>$F$27</f>
        <v>0</v>
      </c>
      <c r="T225" s="693">
        <f>$G$27</f>
        <v>0</v>
      </c>
      <c r="U225" s="694"/>
    </row>
    <row r="226" spans="17:21" ht="20.100000000000001" customHeight="1">
      <c r="Q226" s="689"/>
      <c r="R226" s="25"/>
      <c r="S226" s="695" t="s">
        <v>85</v>
      </c>
      <c r="T226" s="695"/>
      <c r="U226" s="26"/>
    </row>
    <row r="227" spans="17:21" ht="20.100000000000001" customHeight="1">
      <c r="Q227" s="689"/>
      <c r="R227" s="27" t="s">
        <v>88</v>
      </c>
      <c r="S227" s="696" t="s">
        <v>86</v>
      </c>
      <c r="T227" s="697"/>
      <c r="U227" s="28" t="s">
        <v>87</v>
      </c>
    </row>
    <row r="228" spans="17:21" ht="20.100000000000001" customHeight="1">
      <c r="Q228" s="689"/>
      <c r="R228" s="279">
        <f>$H$27</f>
        <v>0</v>
      </c>
      <c r="S228" s="698">
        <f>$I$27</f>
        <v>0</v>
      </c>
      <c r="T228" s="699"/>
      <c r="U228" s="280">
        <f>$J$27</f>
        <v>0</v>
      </c>
    </row>
    <row r="229" spans="17:21" ht="20.100000000000001" customHeight="1">
      <c r="Q229" s="689"/>
      <c r="R229" s="281">
        <f>$K$27</f>
        <v>0</v>
      </c>
      <c r="S229" s="700">
        <f>$L$27</f>
        <v>0</v>
      </c>
      <c r="T229" s="701"/>
      <c r="U229" s="280">
        <f>$M$27</f>
        <v>0</v>
      </c>
    </row>
    <row r="230" spans="17:21" ht="20.100000000000001" customHeight="1">
      <c r="Q230" s="690"/>
      <c r="R230" s="282">
        <f>$N$27</f>
        <v>0</v>
      </c>
      <c r="S230" s="702">
        <f>$O$27</f>
        <v>0</v>
      </c>
      <c r="T230" s="703"/>
      <c r="U230" s="283">
        <f>$P$27</f>
        <v>0</v>
      </c>
    </row>
    <row r="231" spans="17:21" ht="20.100000000000001" customHeight="1">
      <c r="Q231" s="23" t="s">
        <v>99</v>
      </c>
      <c r="R231" s="24" t="s">
        <v>20</v>
      </c>
      <c r="S231" s="24" t="s">
        <v>96</v>
      </c>
      <c r="T231" s="686" t="s">
        <v>98</v>
      </c>
      <c r="U231" s="687"/>
    </row>
    <row r="232" spans="17:21" ht="20.100000000000001" customHeight="1">
      <c r="Q232" s="688">
        <v>23</v>
      </c>
      <c r="R232" s="95">
        <f>$B$28</f>
        <v>0</v>
      </c>
      <c r="S232" s="96">
        <f>$C$28</f>
        <v>0</v>
      </c>
      <c r="T232" s="691">
        <f>$D$28</f>
        <v>0</v>
      </c>
      <c r="U232" s="692"/>
    </row>
    <row r="233" spans="17:21" ht="20.100000000000001" customHeight="1">
      <c r="Q233" s="689"/>
      <c r="R233" s="79" t="s">
        <v>175</v>
      </c>
      <c r="S233" s="82" t="s">
        <v>174</v>
      </c>
      <c r="T233" s="686" t="s">
        <v>97</v>
      </c>
      <c r="U233" s="687"/>
    </row>
    <row r="234" spans="17:21" ht="20.100000000000001" customHeight="1">
      <c r="Q234" s="689"/>
      <c r="R234" s="97">
        <f>$E$28</f>
        <v>0</v>
      </c>
      <c r="S234" s="98">
        <f>$F$28</f>
        <v>0</v>
      </c>
      <c r="T234" s="693">
        <f>$G$28</f>
        <v>0</v>
      </c>
      <c r="U234" s="694"/>
    </row>
    <row r="235" spans="17:21" ht="20.100000000000001" customHeight="1">
      <c r="Q235" s="689"/>
      <c r="R235" s="25"/>
      <c r="S235" s="695" t="s">
        <v>85</v>
      </c>
      <c r="T235" s="695"/>
      <c r="U235" s="26"/>
    </row>
    <row r="236" spans="17:21" ht="20.100000000000001" customHeight="1">
      <c r="Q236" s="689"/>
      <c r="R236" s="27" t="s">
        <v>88</v>
      </c>
      <c r="S236" s="696" t="s">
        <v>86</v>
      </c>
      <c r="T236" s="697"/>
      <c r="U236" s="28" t="s">
        <v>87</v>
      </c>
    </row>
    <row r="237" spans="17:21" ht="20.100000000000001" customHeight="1">
      <c r="Q237" s="689"/>
      <c r="R237" s="279">
        <f>$H$28</f>
        <v>0</v>
      </c>
      <c r="S237" s="698">
        <f>$I$28</f>
        <v>0</v>
      </c>
      <c r="T237" s="699"/>
      <c r="U237" s="280">
        <f>$J$28</f>
        <v>0</v>
      </c>
    </row>
    <row r="238" spans="17:21" ht="20.100000000000001" customHeight="1">
      <c r="Q238" s="689"/>
      <c r="R238" s="281">
        <f>$K$28</f>
        <v>0</v>
      </c>
      <c r="S238" s="700">
        <f>$L$28</f>
        <v>0</v>
      </c>
      <c r="T238" s="701"/>
      <c r="U238" s="280">
        <f>$M$28</f>
        <v>0</v>
      </c>
    </row>
    <row r="239" spans="17:21" ht="20.100000000000001" customHeight="1">
      <c r="Q239" s="690"/>
      <c r="R239" s="282">
        <f>$N$28</f>
        <v>0</v>
      </c>
      <c r="S239" s="702">
        <f>$O$28</f>
        <v>0</v>
      </c>
      <c r="T239" s="703"/>
      <c r="U239" s="283">
        <f>$P$28</f>
        <v>0</v>
      </c>
    </row>
    <row r="240" spans="17:21" ht="20.100000000000001" customHeight="1">
      <c r="Q240" s="23" t="s">
        <v>99</v>
      </c>
      <c r="R240" s="24" t="s">
        <v>20</v>
      </c>
      <c r="S240" s="24" t="s">
        <v>96</v>
      </c>
      <c r="T240" s="686" t="s">
        <v>98</v>
      </c>
      <c r="U240" s="687"/>
    </row>
    <row r="241" spans="17:21" ht="20.100000000000001" customHeight="1">
      <c r="Q241" s="688">
        <v>24</v>
      </c>
      <c r="R241" s="95">
        <f>$B$29</f>
        <v>0</v>
      </c>
      <c r="S241" s="96">
        <f>$C$29</f>
        <v>0</v>
      </c>
      <c r="T241" s="691">
        <f>$D$29</f>
        <v>0</v>
      </c>
      <c r="U241" s="692"/>
    </row>
    <row r="242" spans="17:21" ht="20.100000000000001" customHeight="1">
      <c r="Q242" s="689"/>
      <c r="R242" s="79" t="s">
        <v>175</v>
      </c>
      <c r="S242" s="82" t="s">
        <v>174</v>
      </c>
      <c r="T242" s="686" t="s">
        <v>97</v>
      </c>
      <c r="U242" s="687"/>
    </row>
    <row r="243" spans="17:21" ht="20.100000000000001" customHeight="1">
      <c r="Q243" s="689"/>
      <c r="R243" s="97">
        <f>$E$29</f>
        <v>0</v>
      </c>
      <c r="S243" s="98">
        <f>$F$29</f>
        <v>0</v>
      </c>
      <c r="T243" s="693">
        <f>$G$29</f>
        <v>0</v>
      </c>
      <c r="U243" s="694"/>
    </row>
    <row r="244" spans="17:21" ht="20.100000000000001" customHeight="1">
      <c r="Q244" s="689"/>
      <c r="R244" s="25"/>
      <c r="S244" s="695" t="s">
        <v>85</v>
      </c>
      <c r="T244" s="695"/>
      <c r="U244" s="26"/>
    </row>
    <row r="245" spans="17:21" ht="20.100000000000001" customHeight="1">
      <c r="Q245" s="689"/>
      <c r="R245" s="27" t="s">
        <v>88</v>
      </c>
      <c r="S245" s="696" t="s">
        <v>86</v>
      </c>
      <c r="T245" s="697"/>
      <c r="U245" s="28" t="s">
        <v>87</v>
      </c>
    </row>
    <row r="246" spans="17:21" ht="20.100000000000001" customHeight="1">
      <c r="Q246" s="689"/>
      <c r="R246" s="279">
        <f>$H$29</f>
        <v>0</v>
      </c>
      <c r="S246" s="698">
        <f>$I$29</f>
        <v>0</v>
      </c>
      <c r="T246" s="699"/>
      <c r="U246" s="280">
        <f>$J$29</f>
        <v>0</v>
      </c>
    </row>
    <row r="247" spans="17:21" ht="20.100000000000001" customHeight="1">
      <c r="Q247" s="689"/>
      <c r="R247" s="281">
        <f>$K$29</f>
        <v>0</v>
      </c>
      <c r="S247" s="700">
        <f>$L$29</f>
        <v>0</v>
      </c>
      <c r="T247" s="701"/>
      <c r="U247" s="280">
        <f>$M$29</f>
        <v>0</v>
      </c>
    </row>
    <row r="248" spans="17:21" ht="20.100000000000001" customHeight="1">
      <c r="Q248" s="690"/>
      <c r="R248" s="282">
        <f>$N$29</f>
        <v>0</v>
      </c>
      <c r="S248" s="702">
        <f>$O$29</f>
        <v>0</v>
      </c>
      <c r="T248" s="703"/>
      <c r="U248" s="283">
        <f>$P$29</f>
        <v>0</v>
      </c>
    </row>
    <row r="249" spans="17:21" ht="20.100000000000001" customHeight="1">
      <c r="Q249" s="1"/>
      <c r="R249" s="684" t="s">
        <v>189</v>
      </c>
      <c r="S249" s="684"/>
      <c r="T249" s="684"/>
      <c r="U249" s="684"/>
    </row>
    <row r="250" spans="17:21" ht="20.100000000000001" customHeight="1">
      <c r="Q250" s="1"/>
      <c r="R250" s="685" t="s">
        <v>263</v>
      </c>
      <c r="S250" s="685"/>
      <c r="T250" s="685"/>
      <c r="U250" s="685"/>
    </row>
    <row r="251" spans="17:21" ht="20.100000000000001" customHeight="1">
      <c r="Q251" s="1"/>
      <c r="R251" s="80" t="s">
        <v>190</v>
      </c>
      <c r="S251" s="208"/>
      <c r="T251" s="208"/>
      <c r="U251" s="208"/>
    </row>
    <row r="252" spans="17:21" ht="20.100000000000001" customHeight="1">
      <c r="Q252" s="1"/>
      <c r="S252" s="1"/>
      <c r="T252" s="1"/>
      <c r="U252" s="1"/>
    </row>
    <row r="253" spans="17:21" ht="20.100000000000001" customHeight="1">
      <c r="Q253" s="21" t="s">
        <v>23</v>
      </c>
      <c r="R253" s="1"/>
      <c r="S253" s="1"/>
      <c r="T253" s="1"/>
      <c r="U253" s="1"/>
    </row>
    <row r="254" spans="17:21" ht="20.100000000000001" customHeight="1">
      <c r="Q254" s="22" t="s">
        <v>60</v>
      </c>
      <c r="R254" s="22"/>
      <c r="S254" s="1"/>
      <c r="T254" s="209" t="s">
        <v>422</v>
      </c>
      <c r="U254" s="210">
        <f>事業実施計画書!C266</f>
        <v>0</v>
      </c>
    </row>
    <row r="255" spans="17:21" ht="20.100000000000001" customHeight="1">
      <c r="Q255" s="23" t="s">
        <v>99</v>
      </c>
      <c r="R255" s="24" t="s">
        <v>20</v>
      </c>
      <c r="S255" s="24" t="s">
        <v>96</v>
      </c>
      <c r="T255" s="686" t="s">
        <v>98</v>
      </c>
      <c r="U255" s="687"/>
    </row>
    <row r="256" spans="17:21" ht="20.100000000000001" customHeight="1">
      <c r="Q256" s="688">
        <v>25</v>
      </c>
      <c r="R256" s="95">
        <f>$B$30</f>
        <v>0</v>
      </c>
      <c r="S256" s="96">
        <f>$C$30</f>
        <v>0</v>
      </c>
      <c r="T256" s="691">
        <f>$D$30</f>
        <v>0</v>
      </c>
      <c r="U256" s="692"/>
    </row>
    <row r="257" spans="17:21" ht="20.100000000000001" customHeight="1">
      <c r="Q257" s="689"/>
      <c r="R257" s="79" t="s">
        <v>175</v>
      </c>
      <c r="S257" s="82" t="s">
        <v>174</v>
      </c>
      <c r="T257" s="686" t="s">
        <v>97</v>
      </c>
      <c r="U257" s="687"/>
    </row>
    <row r="258" spans="17:21" ht="20.100000000000001" customHeight="1">
      <c r="Q258" s="689"/>
      <c r="R258" s="97">
        <f>$E$30</f>
        <v>0</v>
      </c>
      <c r="S258" s="98">
        <f>$F$30</f>
        <v>0</v>
      </c>
      <c r="T258" s="693">
        <f>$G$30</f>
        <v>0</v>
      </c>
      <c r="U258" s="694"/>
    </row>
    <row r="259" spans="17:21" ht="20.100000000000001" customHeight="1">
      <c r="Q259" s="689"/>
      <c r="R259" s="25"/>
      <c r="S259" s="695" t="s">
        <v>85</v>
      </c>
      <c r="T259" s="695"/>
      <c r="U259" s="26"/>
    </row>
    <row r="260" spans="17:21" ht="20.100000000000001" customHeight="1">
      <c r="Q260" s="689"/>
      <c r="R260" s="27" t="s">
        <v>88</v>
      </c>
      <c r="S260" s="696" t="s">
        <v>86</v>
      </c>
      <c r="T260" s="697"/>
      <c r="U260" s="28" t="s">
        <v>87</v>
      </c>
    </row>
    <row r="261" spans="17:21" ht="20.100000000000001" customHeight="1">
      <c r="Q261" s="689"/>
      <c r="R261" s="279">
        <f>$H$30</f>
        <v>0</v>
      </c>
      <c r="S261" s="698">
        <f>$I$30</f>
        <v>0</v>
      </c>
      <c r="T261" s="699"/>
      <c r="U261" s="280">
        <f>$J$30</f>
        <v>0</v>
      </c>
    </row>
    <row r="262" spans="17:21" ht="20.100000000000001" customHeight="1">
      <c r="Q262" s="689"/>
      <c r="R262" s="281">
        <f>$K$30</f>
        <v>0</v>
      </c>
      <c r="S262" s="700">
        <f>$L$30</f>
        <v>0</v>
      </c>
      <c r="T262" s="701"/>
      <c r="U262" s="280">
        <f>$M$30</f>
        <v>0</v>
      </c>
    </row>
    <row r="263" spans="17:21" ht="20.100000000000001" customHeight="1">
      <c r="Q263" s="690"/>
      <c r="R263" s="282">
        <f>$N$30</f>
        <v>0</v>
      </c>
      <c r="S263" s="702">
        <f>$O$30</f>
        <v>0</v>
      </c>
      <c r="T263" s="703"/>
      <c r="U263" s="283">
        <f>$P$30</f>
        <v>0</v>
      </c>
    </row>
    <row r="264" spans="17:21" ht="20.100000000000001" customHeight="1">
      <c r="Q264" s="23" t="s">
        <v>99</v>
      </c>
      <c r="R264" s="24" t="s">
        <v>20</v>
      </c>
      <c r="S264" s="24" t="s">
        <v>96</v>
      </c>
      <c r="T264" s="686" t="s">
        <v>98</v>
      </c>
      <c r="U264" s="687"/>
    </row>
    <row r="265" spans="17:21" ht="20.100000000000001" customHeight="1">
      <c r="Q265" s="688">
        <v>26</v>
      </c>
      <c r="R265" s="95">
        <f>$B$31</f>
        <v>0</v>
      </c>
      <c r="S265" s="96">
        <f>$C$31</f>
        <v>0</v>
      </c>
      <c r="T265" s="691">
        <f>$D$31</f>
        <v>0</v>
      </c>
      <c r="U265" s="692"/>
    </row>
    <row r="266" spans="17:21" ht="20.100000000000001" customHeight="1">
      <c r="Q266" s="689"/>
      <c r="R266" s="79" t="s">
        <v>175</v>
      </c>
      <c r="S266" s="82" t="s">
        <v>174</v>
      </c>
      <c r="T266" s="686" t="s">
        <v>97</v>
      </c>
      <c r="U266" s="687"/>
    </row>
    <row r="267" spans="17:21" ht="20.100000000000001" customHeight="1">
      <c r="Q267" s="689"/>
      <c r="R267" s="97">
        <f>$E$31</f>
        <v>0</v>
      </c>
      <c r="S267" s="98">
        <f>$F$31</f>
        <v>0</v>
      </c>
      <c r="T267" s="693">
        <f>$G$31</f>
        <v>0</v>
      </c>
      <c r="U267" s="694"/>
    </row>
    <row r="268" spans="17:21" ht="20.100000000000001" customHeight="1">
      <c r="Q268" s="689"/>
      <c r="R268" s="25"/>
      <c r="S268" s="695" t="s">
        <v>85</v>
      </c>
      <c r="T268" s="695"/>
      <c r="U268" s="26"/>
    </row>
    <row r="269" spans="17:21" ht="20.100000000000001" customHeight="1">
      <c r="Q269" s="689"/>
      <c r="R269" s="27" t="s">
        <v>88</v>
      </c>
      <c r="S269" s="696" t="s">
        <v>86</v>
      </c>
      <c r="T269" s="697"/>
      <c r="U269" s="28" t="s">
        <v>87</v>
      </c>
    </row>
    <row r="270" spans="17:21" ht="20.100000000000001" customHeight="1">
      <c r="Q270" s="689"/>
      <c r="R270" s="279">
        <f>$H$31</f>
        <v>0</v>
      </c>
      <c r="S270" s="698">
        <f>$I$31</f>
        <v>0</v>
      </c>
      <c r="T270" s="699"/>
      <c r="U270" s="280">
        <f>$J$31</f>
        <v>0</v>
      </c>
    </row>
    <row r="271" spans="17:21" ht="20.100000000000001" customHeight="1">
      <c r="Q271" s="689"/>
      <c r="R271" s="281">
        <f>$K$31</f>
        <v>0</v>
      </c>
      <c r="S271" s="700">
        <f>$L$31</f>
        <v>0</v>
      </c>
      <c r="T271" s="701"/>
      <c r="U271" s="280">
        <f>$M$31</f>
        <v>0</v>
      </c>
    </row>
    <row r="272" spans="17:21" ht="20.100000000000001" customHeight="1">
      <c r="Q272" s="690"/>
      <c r="R272" s="282">
        <f>$N$31</f>
        <v>0</v>
      </c>
      <c r="S272" s="702">
        <f>$O$31</f>
        <v>0</v>
      </c>
      <c r="T272" s="703"/>
      <c r="U272" s="283">
        <f>$P$31</f>
        <v>0</v>
      </c>
    </row>
    <row r="273" spans="17:21" ht="20.100000000000001" customHeight="1">
      <c r="Q273" s="23" t="s">
        <v>99</v>
      </c>
      <c r="R273" s="24" t="s">
        <v>20</v>
      </c>
      <c r="S273" s="24" t="s">
        <v>96</v>
      </c>
      <c r="T273" s="686" t="s">
        <v>98</v>
      </c>
      <c r="U273" s="687"/>
    </row>
    <row r="274" spans="17:21" ht="20.100000000000001" customHeight="1">
      <c r="Q274" s="688">
        <v>27</v>
      </c>
      <c r="R274" s="95">
        <f>$B$32</f>
        <v>0</v>
      </c>
      <c r="S274" s="96">
        <f>$C$32</f>
        <v>0</v>
      </c>
      <c r="T274" s="691">
        <f>$D$32</f>
        <v>0</v>
      </c>
      <c r="U274" s="692"/>
    </row>
    <row r="275" spans="17:21" ht="20.100000000000001" customHeight="1">
      <c r="Q275" s="689"/>
      <c r="R275" s="79" t="s">
        <v>175</v>
      </c>
      <c r="S275" s="82" t="s">
        <v>174</v>
      </c>
      <c r="T275" s="686" t="s">
        <v>97</v>
      </c>
      <c r="U275" s="687"/>
    </row>
    <row r="276" spans="17:21" ht="20.100000000000001" customHeight="1">
      <c r="Q276" s="689"/>
      <c r="R276" s="97">
        <f>$E$32</f>
        <v>0</v>
      </c>
      <c r="S276" s="98">
        <f>$F$32</f>
        <v>0</v>
      </c>
      <c r="T276" s="693">
        <f>$G$32</f>
        <v>0</v>
      </c>
      <c r="U276" s="694"/>
    </row>
    <row r="277" spans="17:21" ht="20.100000000000001" customHeight="1">
      <c r="Q277" s="689"/>
      <c r="R277" s="25"/>
      <c r="S277" s="695" t="s">
        <v>85</v>
      </c>
      <c r="T277" s="695"/>
      <c r="U277" s="26"/>
    </row>
    <row r="278" spans="17:21" ht="20.100000000000001" customHeight="1">
      <c r="Q278" s="689"/>
      <c r="R278" s="27" t="s">
        <v>88</v>
      </c>
      <c r="S278" s="696" t="s">
        <v>86</v>
      </c>
      <c r="T278" s="697"/>
      <c r="U278" s="28" t="s">
        <v>87</v>
      </c>
    </row>
    <row r="279" spans="17:21" ht="20.100000000000001" customHeight="1">
      <c r="Q279" s="689"/>
      <c r="R279" s="279">
        <f>$H$32</f>
        <v>0</v>
      </c>
      <c r="S279" s="698">
        <f>$I$32</f>
        <v>0</v>
      </c>
      <c r="T279" s="699"/>
      <c r="U279" s="280">
        <f>$J$32</f>
        <v>0</v>
      </c>
    </row>
    <row r="280" spans="17:21" ht="20.100000000000001" customHeight="1">
      <c r="Q280" s="689"/>
      <c r="R280" s="281">
        <f>$K$32</f>
        <v>0</v>
      </c>
      <c r="S280" s="700">
        <f>$L$32</f>
        <v>0</v>
      </c>
      <c r="T280" s="701"/>
      <c r="U280" s="280">
        <f>$M$32</f>
        <v>0</v>
      </c>
    </row>
    <row r="281" spans="17:21" ht="20.100000000000001" customHeight="1">
      <c r="Q281" s="690"/>
      <c r="R281" s="282">
        <f>$N$32</f>
        <v>0</v>
      </c>
      <c r="S281" s="702">
        <f>$O$32</f>
        <v>0</v>
      </c>
      <c r="T281" s="703"/>
      <c r="U281" s="283">
        <f>$P$32</f>
        <v>0</v>
      </c>
    </row>
    <row r="282" spans="17:21" ht="20.100000000000001" customHeight="1">
      <c r="Q282" s="23" t="s">
        <v>99</v>
      </c>
      <c r="R282" s="24" t="s">
        <v>20</v>
      </c>
      <c r="S282" s="24" t="s">
        <v>96</v>
      </c>
      <c r="T282" s="686" t="s">
        <v>98</v>
      </c>
      <c r="U282" s="687"/>
    </row>
    <row r="283" spans="17:21" ht="20.100000000000001" customHeight="1">
      <c r="Q283" s="688">
        <v>28</v>
      </c>
      <c r="R283" s="95">
        <f>$B$33</f>
        <v>0</v>
      </c>
      <c r="S283" s="96">
        <f>$C$33</f>
        <v>0</v>
      </c>
      <c r="T283" s="691">
        <f>$D$33</f>
        <v>0</v>
      </c>
      <c r="U283" s="692"/>
    </row>
    <row r="284" spans="17:21" ht="20.100000000000001" customHeight="1">
      <c r="Q284" s="689"/>
      <c r="R284" s="79" t="s">
        <v>175</v>
      </c>
      <c r="S284" s="82" t="s">
        <v>174</v>
      </c>
      <c r="T284" s="686" t="s">
        <v>97</v>
      </c>
      <c r="U284" s="687"/>
    </row>
    <row r="285" spans="17:21" ht="20.100000000000001" customHeight="1">
      <c r="Q285" s="689"/>
      <c r="R285" s="97">
        <f>$E$33</f>
        <v>0</v>
      </c>
      <c r="S285" s="98">
        <f>$F$33</f>
        <v>0</v>
      </c>
      <c r="T285" s="693">
        <f>$G$33</f>
        <v>0</v>
      </c>
      <c r="U285" s="694"/>
    </row>
    <row r="286" spans="17:21" ht="20.100000000000001" customHeight="1">
      <c r="Q286" s="689"/>
      <c r="R286" s="25"/>
      <c r="S286" s="695" t="s">
        <v>85</v>
      </c>
      <c r="T286" s="695"/>
      <c r="U286" s="26"/>
    </row>
    <row r="287" spans="17:21" ht="20.100000000000001" customHeight="1">
      <c r="Q287" s="689"/>
      <c r="R287" s="27" t="s">
        <v>88</v>
      </c>
      <c r="S287" s="696" t="s">
        <v>86</v>
      </c>
      <c r="T287" s="697"/>
      <c r="U287" s="28" t="s">
        <v>87</v>
      </c>
    </row>
    <row r="288" spans="17:21" ht="20.100000000000001" customHeight="1">
      <c r="Q288" s="689"/>
      <c r="R288" s="279">
        <f>$H$33</f>
        <v>0</v>
      </c>
      <c r="S288" s="698">
        <f>$I$33</f>
        <v>0</v>
      </c>
      <c r="T288" s="699"/>
      <c r="U288" s="280">
        <f>$J$33</f>
        <v>0</v>
      </c>
    </row>
    <row r="289" spans="17:21" ht="20.100000000000001" customHeight="1">
      <c r="Q289" s="689"/>
      <c r="R289" s="281">
        <f>$K$33</f>
        <v>0</v>
      </c>
      <c r="S289" s="700">
        <f>$L$33</f>
        <v>0</v>
      </c>
      <c r="T289" s="701"/>
      <c r="U289" s="280">
        <f>$M$33</f>
        <v>0</v>
      </c>
    </row>
    <row r="290" spans="17:21" ht="20.100000000000001" customHeight="1">
      <c r="Q290" s="690"/>
      <c r="R290" s="282">
        <f>$N$33</f>
        <v>0</v>
      </c>
      <c r="S290" s="702">
        <f>$O$33</f>
        <v>0</v>
      </c>
      <c r="T290" s="703"/>
      <c r="U290" s="283">
        <f>$P$33</f>
        <v>0</v>
      </c>
    </row>
    <row r="291" spans="17:21" ht="20.100000000000001" customHeight="1">
      <c r="Q291" s="1"/>
      <c r="R291" s="684" t="s">
        <v>189</v>
      </c>
      <c r="S291" s="684"/>
      <c r="T291" s="684"/>
      <c r="U291" s="684"/>
    </row>
    <row r="292" spans="17:21" ht="20.100000000000001" customHeight="1">
      <c r="Q292" s="1"/>
      <c r="R292" s="685" t="s">
        <v>263</v>
      </c>
      <c r="S292" s="685"/>
      <c r="T292" s="685"/>
      <c r="U292" s="685"/>
    </row>
    <row r="293" spans="17:21" ht="20.100000000000001" customHeight="1">
      <c r="Q293" s="1"/>
      <c r="R293" s="80" t="s">
        <v>190</v>
      </c>
      <c r="S293" s="208"/>
      <c r="T293" s="208"/>
      <c r="U293" s="208"/>
    </row>
    <row r="294" spans="17:21" ht="20.100000000000001" customHeight="1">
      <c r="Q294" s="1"/>
      <c r="S294" s="1"/>
      <c r="T294" s="1"/>
      <c r="U294" s="1"/>
    </row>
    <row r="295" spans="17:21" ht="20.100000000000001" customHeight="1">
      <c r="Q295" s="21" t="s">
        <v>23</v>
      </c>
      <c r="R295" s="1"/>
      <c r="S295" s="1"/>
      <c r="T295" s="1"/>
      <c r="U295" s="1"/>
    </row>
    <row r="296" spans="17:21" ht="20.100000000000001" customHeight="1">
      <c r="Q296" s="22" t="s">
        <v>60</v>
      </c>
      <c r="R296" s="22"/>
      <c r="S296" s="1"/>
      <c r="T296" s="209" t="s">
        <v>422</v>
      </c>
      <c r="U296" s="210">
        <f>事業実施計画書!C308</f>
        <v>0</v>
      </c>
    </row>
    <row r="297" spans="17:21" ht="20.100000000000001" customHeight="1">
      <c r="Q297" s="23" t="s">
        <v>99</v>
      </c>
      <c r="R297" s="24" t="s">
        <v>20</v>
      </c>
      <c r="S297" s="24" t="s">
        <v>96</v>
      </c>
      <c r="T297" s="686" t="s">
        <v>98</v>
      </c>
      <c r="U297" s="687"/>
    </row>
    <row r="298" spans="17:21" ht="20.100000000000001" customHeight="1">
      <c r="Q298" s="688">
        <v>29</v>
      </c>
      <c r="R298" s="95">
        <f>$B$34</f>
        <v>0</v>
      </c>
      <c r="S298" s="96">
        <f>$C$34</f>
        <v>0</v>
      </c>
      <c r="T298" s="691">
        <f>$D$34</f>
        <v>0</v>
      </c>
      <c r="U298" s="692"/>
    </row>
    <row r="299" spans="17:21" ht="20.100000000000001" customHeight="1">
      <c r="Q299" s="689"/>
      <c r="R299" s="79" t="s">
        <v>175</v>
      </c>
      <c r="S299" s="82" t="s">
        <v>174</v>
      </c>
      <c r="T299" s="686" t="s">
        <v>97</v>
      </c>
      <c r="U299" s="687"/>
    </row>
    <row r="300" spans="17:21" ht="20.100000000000001" customHeight="1">
      <c r="Q300" s="689"/>
      <c r="R300" s="97">
        <f>$E$34</f>
        <v>0</v>
      </c>
      <c r="S300" s="98">
        <f>$F$34</f>
        <v>0</v>
      </c>
      <c r="T300" s="693">
        <f>$G$34</f>
        <v>0</v>
      </c>
      <c r="U300" s="694"/>
    </row>
    <row r="301" spans="17:21" ht="20.100000000000001" customHeight="1">
      <c r="Q301" s="689"/>
      <c r="R301" s="25"/>
      <c r="S301" s="695" t="s">
        <v>85</v>
      </c>
      <c r="T301" s="695"/>
      <c r="U301" s="26"/>
    </row>
    <row r="302" spans="17:21" ht="20.100000000000001" customHeight="1">
      <c r="Q302" s="689"/>
      <c r="R302" s="27" t="s">
        <v>88</v>
      </c>
      <c r="S302" s="696" t="s">
        <v>86</v>
      </c>
      <c r="T302" s="697"/>
      <c r="U302" s="28" t="s">
        <v>87</v>
      </c>
    </row>
    <row r="303" spans="17:21" ht="20.100000000000001" customHeight="1">
      <c r="Q303" s="689"/>
      <c r="R303" s="279">
        <f>$H$34</f>
        <v>0</v>
      </c>
      <c r="S303" s="698">
        <f>$I$34</f>
        <v>0</v>
      </c>
      <c r="T303" s="699"/>
      <c r="U303" s="280">
        <f>$J$34</f>
        <v>0</v>
      </c>
    </row>
    <row r="304" spans="17:21" ht="20.100000000000001" customHeight="1">
      <c r="Q304" s="689"/>
      <c r="R304" s="281">
        <f>$K$34</f>
        <v>0</v>
      </c>
      <c r="S304" s="700">
        <f>$L$34</f>
        <v>0</v>
      </c>
      <c r="T304" s="701"/>
      <c r="U304" s="280">
        <f>$M$34</f>
        <v>0</v>
      </c>
    </row>
    <row r="305" spans="17:21" ht="20.100000000000001" customHeight="1">
      <c r="Q305" s="690"/>
      <c r="R305" s="282">
        <f>$N$34</f>
        <v>0</v>
      </c>
      <c r="S305" s="702">
        <f>$O$34</f>
        <v>0</v>
      </c>
      <c r="T305" s="703"/>
      <c r="U305" s="283">
        <f>$P$34</f>
        <v>0</v>
      </c>
    </row>
    <row r="306" spans="17:21" ht="20.100000000000001" customHeight="1">
      <c r="Q306" s="23" t="s">
        <v>99</v>
      </c>
      <c r="R306" s="24" t="s">
        <v>20</v>
      </c>
      <c r="S306" s="24" t="s">
        <v>96</v>
      </c>
      <c r="T306" s="686" t="s">
        <v>98</v>
      </c>
      <c r="U306" s="687"/>
    </row>
    <row r="307" spans="17:21" ht="20.100000000000001" customHeight="1">
      <c r="Q307" s="688">
        <v>30</v>
      </c>
      <c r="R307" s="95">
        <f>$B$35</f>
        <v>0</v>
      </c>
      <c r="S307" s="96">
        <f>$C$35</f>
        <v>0</v>
      </c>
      <c r="T307" s="691">
        <f>$D$35</f>
        <v>0</v>
      </c>
      <c r="U307" s="692"/>
    </row>
    <row r="308" spans="17:21" ht="20.100000000000001" customHeight="1">
      <c r="Q308" s="689"/>
      <c r="R308" s="79" t="s">
        <v>175</v>
      </c>
      <c r="S308" s="82" t="s">
        <v>174</v>
      </c>
      <c r="T308" s="686" t="s">
        <v>97</v>
      </c>
      <c r="U308" s="687"/>
    </row>
    <row r="309" spans="17:21" ht="20.100000000000001" customHeight="1">
      <c r="Q309" s="689"/>
      <c r="R309" s="97">
        <f>$E$35</f>
        <v>0</v>
      </c>
      <c r="S309" s="98">
        <f>$F$35</f>
        <v>0</v>
      </c>
      <c r="T309" s="693">
        <f>$G$35</f>
        <v>0</v>
      </c>
      <c r="U309" s="694"/>
    </row>
    <row r="310" spans="17:21" ht="20.100000000000001" customHeight="1">
      <c r="Q310" s="689"/>
      <c r="R310" s="25"/>
      <c r="S310" s="695" t="s">
        <v>85</v>
      </c>
      <c r="T310" s="695"/>
      <c r="U310" s="26"/>
    </row>
    <row r="311" spans="17:21" ht="20.100000000000001" customHeight="1">
      <c r="Q311" s="689"/>
      <c r="R311" s="27" t="s">
        <v>88</v>
      </c>
      <c r="S311" s="696" t="s">
        <v>86</v>
      </c>
      <c r="T311" s="697"/>
      <c r="U311" s="28" t="s">
        <v>87</v>
      </c>
    </row>
    <row r="312" spans="17:21" ht="20.100000000000001" customHeight="1">
      <c r="Q312" s="689"/>
      <c r="R312" s="279">
        <f>$H$35</f>
        <v>0</v>
      </c>
      <c r="S312" s="698">
        <f>$I$35</f>
        <v>0</v>
      </c>
      <c r="T312" s="699"/>
      <c r="U312" s="280">
        <f>$J$35</f>
        <v>0</v>
      </c>
    </row>
    <row r="313" spans="17:21" ht="20.100000000000001" customHeight="1">
      <c r="Q313" s="689"/>
      <c r="R313" s="281">
        <f>$K$35</f>
        <v>0</v>
      </c>
      <c r="S313" s="700">
        <f>$L$35</f>
        <v>0</v>
      </c>
      <c r="T313" s="701"/>
      <c r="U313" s="280">
        <f>$M$35</f>
        <v>0</v>
      </c>
    </row>
    <row r="314" spans="17:21" ht="20.100000000000001" customHeight="1">
      <c r="Q314" s="690"/>
      <c r="R314" s="282">
        <f>$N$35</f>
        <v>0</v>
      </c>
      <c r="S314" s="702">
        <f>$O$35</f>
        <v>0</v>
      </c>
      <c r="T314" s="703"/>
      <c r="U314" s="283">
        <f>$P$35</f>
        <v>0</v>
      </c>
    </row>
    <row r="315" spans="17:21" ht="20.100000000000001" customHeight="1">
      <c r="Q315" s="23" t="s">
        <v>99</v>
      </c>
      <c r="R315" s="24" t="s">
        <v>20</v>
      </c>
      <c r="S315" s="24" t="s">
        <v>96</v>
      </c>
      <c r="T315" s="686" t="s">
        <v>98</v>
      </c>
      <c r="U315" s="687"/>
    </row>
    <row r="316" spans="17:21" ht="20.100000000000001" customHeight="1">
      <c r="Q316" s="688">
        <v>31</v>
      </c>
      <c r="R316" s="95">
        <f>$B$36</f>
        <v>0</v>
      </c>
      <c r="S316" s="96">
        <f>$C$36</f>
        <v>0</v>
      </c>
      <c r="T316" s="691">
        <f>$D$36</f>
        <v>0</v>
      </c>
      <c r="U316" s="692"/>
    </row>
    <row r="317" spans="17:21" ht="20.100000000000001" customHeight="1">
      <c r="Q317" s="689"/>
      <c r="R317" s="79" t="s">
        <v>175</v>
      </c>
      <c r="S317" s="82" t="s">
        <v>174</v>
      </c>
      <c r="T317" s="686" t="s">
        <v>97</v>
      </c>
      <c r="U317" s="687"/>
    </row>
    <row r="318" spans="17:21" ht="20.100000000000001" customHeight="1">
      <c r="Q318" s="689"/>
      <c r="R318" s="97">
        <f>$E$36</f>
        <v>0</v>
      </c>
      <c r="S318" s="98">
        <f>$F$36</f>
        <v>0</v>
      </c>
      <c r="T318" s="693">
        <f>$G$36</f>
        <v>0</v>
      </c>
      <c r="U318" s="694"/>
    </row>
    <row r="319" spans="17:21" ht="20.100000000000001" customHeight="1">
      <c r="Q319" s="689"/>
      <c r="R319" s="25"/>
      <c r="S319" s="695" t="s">
        <v>85</v>
      </c>
      <c r="T319" s="695"/>
      <c r="U319" s="26"/>
    </row>
    <row r="320" spans="17:21" ht="20.100000000000001" customHeight="1">
      <c r="Q320" s="689"/>
      <c r="R320" s="27" t="s">
        <v>88</v>
      </c>
      <c r="S320" s="696" t="s">
        <v>86</v>
      </c>
      <c r="T320" s="697"/>
      <c r="U320" s="28" t="s">
        <v>87</v>
      </c>
    </row>
    <row r="321" spans="17:21" ht="20.100000000000001" customHeight="1">
      <c r="Q321" s="689"/>
      <c r="R321" s="279">
        <f>$H$36</f>
        <v>0</v>
      </c>
      <c r="S321" s="698">
        <f>$I$36</f>
        <v>0</v>
      </c>
      <c r="T321" s="699"/>
      <c r="U321" s="280">
        <f>$J$36</f>
        <v>0</v>
      </c>
    </row>
    <row r="322" spans="17:21" ht="20.100000000000001" customHeight="1">
      <c r="Q322" s="689"/>
      <c r="R322" s="281">
        <f>$K$36</f>
        <v>0</v>
      </c>
      <c r="S322" s="700">
        <f>$L$36</f>
        <v>0</v>
      </c>
      <c r="T322" s="701"/>
      <c r="U322" s="280">
        <f>$M$36</f>
        <v>0</v>
      </c>
    </row>
    <row r="323" spans="17:21" ht="20.100000000000001" customHeight="1">
      <c r="Q323" s="690"/>
      <c r="R323" s="282">
        <f>$N$36</f>
        <v>0</v>
      </c>
      <c r="S323" s="702">
        <f>$O$36</f>
        <v>0</v>
      </c>
      <c r="T323" s="703"/>
      <c r="U323" s="283">
        <f>$P$36</f>
        <v>0</v>
      </c>
    </row>
    <row r="324" spans="17:21" ht="20.100000000000001" customHeight="1">
      <c r="Q324" s="23" t="s">
        <v>99</v>
      </c>
      <c r="R324" s="24" t="s">
        <v>20</v>
      </c>
      <c r="S324" s="24" t="s">
        <v>96</v>
      </c>
      <c r="T324" s="686" t="s">
        <v>98</v>
      </c>
      <c r="U324" s="687"/>
    </row>
    <row r="325" spans="17:21" ht="20.100000000000001" customHeight="1">
      <c r="Q325" s="688">
        <v>32</v>
      </c>
      <c r="R325" s="95">
        <f>$B$37</f>
        <v>0</v>
      </c>
      <c r="S325" s="96">
        <f>$C$37</f>
        <v>0</v>
      </c>
      <c r="T325" s="693">
        <f>$D$37</f>
        <v>0</v>
      </c>
      <c r="U325" s="694"/>
    </row>
    <row r="326" spans="17:21" ht="20.100000000000001" customHeight="1">
      <c r="Q326" s="689"/>
      <c r="R326" s="79" t="s">
        <v>175</v>
      </c>
      <c r="S326" s="82" t="s">
        <v>174</v>
      </c>
      <c r="T326" s="686" t="s">
        <v>97</v>
      </c>
      <c r="U326" s="687"/>
    </row>
    <row r="327" spans="17:21" ht="20.100000000000001" customHeight="1">
      <c r="Q327" s="689"/>
      <c r="R327" s="97">
        <f>$E$37</f>
        <v>0</v>
      </c>
      <c r="S327" s="98">
        <f>$F$37</f>
        <v>0</v>
      </c>
      <c r="T327" s="693">
        <f>$G$37</f>
        <v>0</v>
      </c>
      <c r="U327" s="694"/>
    </row>
    <row r="328" spans="17:21" ht="20.100000000000001" customHeight="1">
      <c r="Q328" s="689"/>
      <c r="R328" s="25"/>
      <c r="S328" s="695" t="s">
        <v>85</v>
      </c>
      <c r="T328" s="695"/>
      <c r="U328" s="26"/>
    </row>
    <row r="329" spans="17:21" ht="20.100000000000001" customHeight="1">
      <c r="Q329" s="689"/>
      <c r="R329" s="27" t="s">
        <v>88</v>
      </c>
      <c r="S329" s="696" t="s">
        <v>86</v>
      </c>
      <c r="T329" s="697"/>
      <c r="U329" s="28" t="s">
        <v>87</v>
      </c>
    </row>
    <row r="330" spans="17:21" ht="20.100000000000001" customHeight="1">
      <c r="Q330" s="689"/>
      <c r="R330" s="279">
        <f>$H$37</f>
        <v>0</v>
      </c>
      <c r="S330" s="698">
        <f>$I$37</f>
        <v>0</v>
      </c>
      <c r="T330" s="699"/>
      <c r="U330" s="280">
        <f>$J$37</f>
        <v>0</v>
      </c>
    </row>
    <row r="331" spans="17:21" ht="20.100000000000001" customHeight="1">
      <c r="Q331" s="689"/>
      <c r="R331" s="281">
        <f>$K$37</f>
        <v>0</v>
      </c>
      <c r="S331" s="700">
        <f>$L$37</f>
        <v>0</v>
      </c>
      <c r="T331" s="701"/>
      <c r="U331" s="280">
        <f>$M$37</f>
        <v>0</v>
      </c>
    </row>
    <row r="332" spans="17:21" ht="20.100000000000001" customHeight="1">
      <c r="Q332" s="690"/>
      <c r="R332" s="282">
        <f>$N$37</f>
        <v>0</v>
      </c>
      <c r="S332" s="702">
        <f>$O$37</f>
        <v>0</v>
      </c>
      <c r="T332" s="703"/>
      <c r="U332" s="283">
        <f>$P$37</f>
        <v>0</v>
      </c>
    </row>
    <row r="333" spans="17:21" ht="20.100000000000001" customHeight="1">
      <c r="Q333" s="1"/>
      <c r="R333" s="684" t="s">
        <v>189</v>
      </c>
      <c r="S333" s="684"/>
      <c r="T333" s="684"/>
      <c r="U333" s="684"/>
    </row>
    <row r="334" spans="17:21" ht="20.100000000000001" customHeight="1">
      <c r="Q334" s="1"/>
      <c r="R334" s="685" t="s">
        <v>263</v>
      </c>
      <c r="S334" s="685"/>
      <c r="T334" s="685"/>
      <c r="U334" s="685"/>
    </row>
    <row r="335" spans="17:21" ht="20.100000000000001" customHeight="1">
      <c r="Q335" s="1"/>
      <c r="R335" s="80" t="s">
        <v>190</v>
      </c>
      <c r="S335" s="208"/>
      <c r="T335" s="208"/>
      <c r="U335" s="208"/>
    </row>
    <row r="336" spans="17:21" ht="20.100000000000001" customHeight="1">
      <c r="Q336" s="1"/>
      <c r="S336" s="1"/>
      <c r="T336" s="1"/>
      <c r="U336" s="1"/>
    </row>
    <row r="337" spans="17:21" ht="20.100000000000001" customHeight="1">
      <c r="Q337" s="21" t="s">
        <v>23</v>
      </c>
      <c r="R337" s="1"/>
      <c r="S337" s="1"/>
      <c r="T337" s="1"/>
      <c r="U337" s="1"/>
    </row>
    <row r="338" spans="17:21" ht="20.100000000000001" customHeight="1">
      <c r="Q338" s="22" t="s">
        <v>60</v>
      </c>
      <c r="R338" s="22"/>
      <c r="S338" s="1"/>
      <c r="T338" s="209" t="s">
        <v>422</v>
      </c>
      <c r="U338" s="210">
        <f>事業実施計画書!C350</f>
        <v>0</v>
      </c>
    </row>
    <row r="339" spans="17:21" ht="20.100000000000001" customHeight="1">
      <c r="Q339" s="23" t="s">
        <v>99</v>
      </c>
      <c r="R339" s="24" t="s">
        <v>20</v>
      </c>
      <c r="S339" s="24" t="s">
        <v>96</v>
      </c>
      <c r="T339" s="686" t="s">
        <v>98</v>
      </c>
      <c r="U339" s="687"/>
    </row>
    <row r="340" spans="17:21" ht="20.100000000000001" customHeight="1">
      <c r="Q340" s="688">
        <v>33</v>
      </c>
      <c r="R340" s="95">
        <f>$B$38</f>
        <v>0</v>
      </c>
      <c r="S340" s="96">
        <f>$C$38</f>
        <v>0</v>
      </c>
      <c r="T340" s="691">
        <f>$D$38</f>
        <v>0</v>
      </c>
      <c r="U340" s="692"/>
    </row>
    <row r="341" spans="17:21" ht="20.100000000000001" customHeight="1">
      <c r="Q341" s="689"/>
      <c r="R341" s="79" t="s">
        <v>175</v>
      </c>
      <c r="S341" s="82" t="s">
        <v>174</v>
      </c>
      <c r="T341" s="686" t="s">
        <v>97</v>
      </c>
      <c r="U341" s="687"/>
    </row>
    <row r="342" spans="17:21" ht="20.100000000000001" customHeight="1">
      <c r="Q342" s="689"/>
      <c r="R342" s="97">
        <f>$E$38</f>
        <v>0</v>
      </c>
      <c r="S342" s="98">
        <f>$F$38</f>
        <v>0</v>
      </c>
      <c r="T342" s="693">
        <f>$G$38</f>
        <v>0</v>
      </c>
      <c r="U342" s="694"/>
    </row>
    <row r="343" spans="17:21" ht="20.100000000000001" customHeight="1">
      <c r="Q343" s="689"/>
      <c r="R343" s="25"/>
      <c r="S343" s="695" t="s">
        <v>85</v>
      </c>
      <c r="T343" s="695"/>
      <c r="U343" s="26"/>
    </row>
    <row r="344" spans="17:21" ht="20.100000000000001" customHeight="1">
      <c r="Q344" s="689"/>
      <c r="R344" s="27" t="s">
        <v>88</v>
      </c>
      <c r="S344" s="696" t="s">
        <v>86</v>
      </c>
      <c r="T344" s="697"/>
      <c r="U344" s="28" t="s">
        <v>87</v>
      </c>
    </row>
    <row r="345" spans="17:21" ht="20.100000000000001" customHeight="1">
      <c r="Q345" s="689"/>
      <c r="R345" s="279">
        <f>$H$38</f>
        <v>0</v>
      </c>
      <c r="S345" s="698">
        <f>$I$38</f>
        <v>0</v>
      </c>
      <c r="T345" s="699"/>
      <c r="U345" s="280">
        <f>$J$38</f>
        <v>0</v>
      </c>
    </row>
    <row r="346" spans="17:21" ht="20.100000000000001" customHeight="1">
      <c r="Q346" s="689"/>
      <c r="R346" s="281">
        <f>$K$38</f>
        <v>0</v>
      </c>
      <c r="S346" s="700">
        <f>$L$38</f>
        <v>0</v>
      </c>
      <c r="T346" s="701"/>
      <c r="U346" s="280">
        <f>$M$38</f>
        <v>0</v>
      </c>
    </row>
    <row r="347" spans="17:21" ht="20.100000000000001" customHeight="1">
      <c r="Q347" s="690"/>
      <c r="R347" s="282">
        <f>$N$38</f>
        <v>0</v>
      </c>
      <c r="S347" s="702">
        <f>$O$38</f>
        <v>0</v>
      </c>
      <c r="T347" s="703"/>
      <c r="U347" s="283">
        <f>$P$38</f>
        <v>0</v>
      </c>
    </row>
    <row r="348" spans="17:21" ht="20.100000000000001" customHeight="1">
      <c r="Q348" s="23" t="s">
        <v>99</v>
      </c>
      <c r="R348" s="24" t="s">
        <v>20</v>
      </c>
      <c r="S348" s="24" t="s">
        <v>96</v>
      </c>
      <c r="T348" s="686" t="s">
        <v>98</v>
      </c>
      <c r="U348" s="687"/>
    </row>
    <row r="349" spans="17:21" ht="20.100000000000001" customHeight="1">
      <c r="Q349" s="688">
        <v>34</v>
      </c>
      <c r="R349" s="95">
        <f>$B$39</f>
        <v>0</v>
      </c>
      <c r="S349" s="96">
        <f>$C$39</f>
        <v>0</v>
      </c>
      <c r="T349" s="691">
        <f>$D$39</f>
        <v>0</v>
      </c>
      <c r="U349" s="692"/>
    </row>
    <row r="350" spans="17:21" ht="20.100000000000001" customHeight="1">
      <c r="Q350" s="689"/>
      <c r="R350" s="79" t="s">
        <v>175</v>
      </c>
      <c r="S350" s="82" t="s">
        <v>174</v>
      </c>
      <c r="T350" s="686" t="s">
        <v>97</v>
      </c>
      <c r="U350" s="687"/>
    </row>
    <row r="351" spans="17:21" ht="20.100000000000001" customHeight="1">
      <c r="Q351" s="689"/>
      <c r="R351" s="97">
        <f>$E$39</f>
        <v>0</v>
      </c>
      <c r="S351" s="98">
        <f>$F$39</f>
        <v>0</v>
      </c>
      <c r="T351" s="693">
        <f>$G$39</f>
        <v>0</v>
      </c>
      <c r="U351" s="694"/>
    </row>
    <row r="352" spans="17:21" ht="20.100000000000001" customHeight="1">
      <c r="Q352" s="689"/>
      <c r="R352" s="25"/>
      <c r="S352" s="695" t="s">
        <v>85</v>
      </c>
      <c r="T352" s="695"/>
      <c r="U352" s="26"/>
    </row>
    <row r="353" spans="17:21" ht="20.100000000000001" customHeight="1">
      <c r="Q353" s="689"/>
      <c r="R353" s="27" t="s">
        <v>88</v>
      </c>
      <c r="S353" s="696" t="s">
        <v>86</v>
      </c>
      <c r="T353" s="697"/>
      <c r="U353" s="28" t="s">
        <v>87</v>
      </c>
    </row>
    <row r="354" spans="17:21" ht="20.100000000000001" customHeight="1">
      <c r="Q354" s="689"/>
      <c r="R354" s="279">
        <f>$H$39</f>
        <v>0</v>
      </c>
      <c r="S354" s="698">
        <f>$I$39</f>
        <v>0</v>
      </c>
      <c r="T354" s="699"/>
      <c r="U354" s="280">
        <f>$J$39</f>
        <v>0</v>
      </c>
    </row>
    <row r="355" spans="17:21" ht="20.100000000000001" customHeight="1">
      <c r="Q355" s="689"/>
      <c r="R355" s="281">
        <f>$K$39</f>
        <v>0</v>
      </c>
      <c r="S355" s="700">
        <f>$L$39</f>
        <v>0</v>
      </c>
      <c r="T355" s="701"/>
      <c r="U355" s="280">
        <f>$M$39</f>
        <v>0</v>
      </c>
    </row>
    <row r="356" spans="17:21" ht="20.100000000000001" customHeight="1">
      <c r="Q356" s="690"/>
      <c r="R356" s="282">
        <f>$N$39</f>
        <v>0</v>
      </c>
      <c r="S356" s="702">
        <f>$O$39</f>
        <v>0</v>
      </c>
      <c r="T356" s="703"/>
      <c r="U356" s="283">
        <f>$P$39</f>
        <v>0</v>
      </c>
    </row>
    <row r="357" spans="17:21" ht="20.100000000000001" customHeight="1">
      <c r="Q357" s="23" t="s">
        <v>99</v>
      </c>
      <c r="R357" s="24" t="s">
        <v>20</v>
      </c>
      <c r="S357" s="24" t="s">
        <v>96</v>
      </c>
      <c r="T357" s="686" t="s">
        <v>98</v>
      </c>
      <c r="U357" s="687"/>
    </row>
    <row r="358" spans="17:21" ht="20.100000000000001" customHeight="1">
      <c r="Q358" s="688">
        <v>35</v>
      </c>
      <c r="R358" s="95">
        <f>$B$40</f>
        <v>0</v>
      </c>
      <c r="S358" s="96">
        <f>$C$40</f>
        <v>0</v>
      </c>
      <c r="T358" s="691">
        <f>$D$40</f>
        <v>0</v>
      </c>
      <c r="U358" s="692"/>
    </row>
    <row r="359" spans="17:21" ht="20.100000000000001" customHeight="1">
      <c r="Q359" s="689"/>
      <c r="R359" s="79" t="s">
        <v>175</v>
      </c>
      <c r="S359" s="82" t="s">
        <v>174</v>
      </c>
      <c r="T359" s="686" t="s">
        <v>97</v>
      </c>
      <c r="U359" s="687"/>
    </row>
    <row r="360" spans="17:21" ht="20.100000000000001" customHeight="1">
      <c r="Q360" s="689"/>
      <c r="R360" s="97">
        <f>$E$40</f>
        <v>0</v>
      </c>
      <c r="S360" s="98">
        <f>$F$40</f>
        <v>0</v>
      </c>
      <c r="T360" s="693">
        <f>$G$40</f>
        <v>0</v>
      </c>
      <c r="U360" s="694"/>
    </row>
    <row r="361" spans="17:21" ht="20.100000000000001" customHeight="1">
      <c r="Q361" s="689"/>
      <c r="R361" s="25"/>
      <c r="S361" s="695" t="s">
        <v>85</v>
      </c>
      <c r="T361" s="695"/>
      <c r="U361" s="26"/>
    </row>
    <row r="362" spans="17:21" ht="20.100000000000001" customHeight="1">
      <c r="Q362" s="689"/>
      <c r="R362" s="27" t="s">
        <v>88</v>
      </c>
      <c r="S362" s="696" t="s">
        <v>86</v>
      </c>
      <c r="T362" s="697"/>
      <c r="U362" s="28" t="s">
        <v>87</v>
      </c>
    </row>
    <row r="363" spans="17:21" ht="20.100000000000001" customHeight="1">
      <c r="Q363" s="689"/>
      <c r="R363" s="279">
        <f>$H$40</f>
        <v>0</v>
      </c>
      <c r="S363" s="698">
        <f>$I$40</f>
        <v>0</v>
      </c>
      <c r="T363" s="699"/>
      <c r="U363" s="280">
        <f>$J$40</f>
        <v>0</v>
      </c>
    </row>
    <row r="364" spans="17:21" ht="20.100000000000001" customHeight="1">
      <c r="Q364" s="689"/>
      <c r="R364" s="281">
        <f>$K$40</f>
        <v>0</v>
      </c>
      <c r="S364" s="700">
        <f>$L$40</f>
        <v>0</v>
      </c>
      <c r="T364" s="701"/>
      <c r="U364" s="280">
        <f>$M$40</f>
        <v>0</v>
      </c>
    </row>
    <row r="365" spans="17:21" ht="20.100000000000001" customHeight="1">
      <c r="Q365" s="690"/>
      <c r="R365" s="282">
        <f>$N$40</f>
        <v>0</v>
      </c>
      <c r="S365" s="702">
        <f>$O$40</f>
        <v>0</v>
      </c>
      <c r="T365" s="703"/>
      <c r="U365" s="283">
        <f>$P$40</f>
        <v>0</v>
      </c>
    </row>
    <row r="366" spans="17:21" ht="20.100000000000001" customHeight="1">
      <c r="Q366" s="23" t="s">
        <v>99</v>
      </c>
      <c r="R366" s="24" t="s">
        <v>20</v>
      </c>
      <c r="S366" s="24" t="s">
        <v>96</v>
      </c>
      <c r="T366" s="686" t="s">
        <v>98</v>
      </c>
      <c r="U366" s="687"/>
    </row>
    <row r="367" spans="17:21" ht="20.100000000000001" customHeight="1">
      <c r="Q367" s="688">
        <v>36</v>
      </c>
      <c r="R367" s="95">
        <f>$B$41</f>
        <v>0</v>
      </c>
      <c r="S367" s="96">
        <f>$C$41</f>
        <v>0</v>
      </c>
      <c r="T367" s="691">
        <f>$D$41</f>
        <v>0</v>
      </c>
      <c r="U367" s="692"/>
    </row>
    <row r="368" spans="17:21" ht="20.100000000000001" customHeight="1">
      <c r="Q368" s="689"/>
      <c r="R368" s="79" t="s">
        <v>175</v>
      </c>
      <c r="S368" s="82" t="s">
        <v>174</v>
      </c>
      <c r="T368" s="686" t="s">
        <v>97</v>
      </c>
      <c r="U368" s="687"/>
    </row>
    <row r="369" spans="17:21" ht="20.100000000000001" customHeight="1">
      <c r="Q369" s="689"/>
      <c r="R369" s="97">
        <f>$E$41</f>
        <v>0</v>
      </c>
      <c r="S369" s="98">
        <f>$F$41</f>
        <v>0</v>
      </c>
      <c r="T369" s="693">
        <f>$G$41</f>
        <v>0</v>
      </c>
      <c r="U369" s="694"/>
    </row>
    <row r="370" spans="17:21" ht="20.100000000000001" customHeight="1">
      <c r="Q370" s="689"/>
      <c r="R370" s="25"/>
      <c r="S370" s="695" t="s">
        <v>85</v>
      </c>
      <c r="T370" s="695"/>
      <c r="U370" s="26"/>
    </row>
    <row r="371" spans="17:21" ht="20.100000000000001" customHeight="1">
      <c r="Q371" s="689"/>
      <c r="R371" s="27" t="s">
        <v>88</v>
      </c>
      <c r="S371" s="696" t="s">
        <v>86</v>
      </c>
      <c r="T371" s="697"/>
      <c r="U371" s="28" t="s">
        <v>87</v>
      </c>
    </row>
    <row r="372" spans="17:21" ht="20.100000000000001" customHeight="1">
      <c r="Q372" s="689"/>
      <c r="R372" s="279">
        <f>$H$41</f>
        <v>0</v>
      </c>
      <c r="S372" s="698">
        <f>$I$41</f>
        <v>0</v>
      </c>
      <c r="T372" s="699"/>
      <c r="U372" s="280">
        <f>$J$41</f>
        <v>0</v>
      </c>
    </row>
    <row r="373" spans="17:21" ht="20.100000000000001" customHeight="1">
      <c r="Q373" s="689"/>
      <c r="R373" s="281">
        <f>$K$41</f>
        <v>0</v>
      </c>
      <c r="S373" s="700">
        <f>$L$41</f>
        <v>0</v>
      </c>
      <c r="T373" s="701"/>
      <c r="U373" s="280">
        <f>$M$41</f>
        <v>0</v>
      </c>
    </row>
    <row r="374" spans="17:21" ht="20.100000000000001" customHeight="1">
      <c r="Q374" s="690"/>
      <c r="R374" s="282">
        <f>$N$41</f>
        <v>0</v>
      </c>
      <c r="S374" s="702">
        <f>$O$41</f>
        <v>0</v>
      </c>
      <c r="T374" s="703"/>
      <c r="U374" s="283">
        <f>$P$41</f>
        <v>0</v>
      </c>
    </row>
    <row r="375" spans="17:21" ht="20.100000000000001" customHeight="1">
      <c r="Q375" s="1"/>
      <c r="R375" s="684" t="s">
        <v>189</v>
      </c>
      <c r="S375" s="684"/>
      <c r="T375" s="684"/>
      <c r="U375" s="684"/>
    </row>
    <row r="376" spans="17:21" ht="20.100000000000001" customHeight="1">
      <c r="Q376" s="1"/>
      <c r="R376" s="685" t="s">
        <v>263</v>
      </c>
      <c r="S376" s="685"/>
      <c r="T376" s="685"/>
      <c r="U376" s="685"/>
    </row>
    <row r="377" spans="17:21" ht="20.100000000000001" customHeight="1">
      <c r="Q377" s="1"/>
      <c r="R377" s="80" t="s">
        <v>190</v>
      </c>
      <c r="S377" s="208"/>
      <c r="T377" s="208"/>
      <c r="U377" s="208"/>
    </row>
    <row r="378" spans="17:21" ht="20.100000000000001" customHeight="1">
      <c r="Q378" s="1"/>
      <c r="S378" s="1"/>
      <c r="T378" s="1"/>
      <c r="U378" s="1"/>
    </row>
    <row r="379" spans="17:21" ht="20.100000000000001" customHeight="1">
      <c r="Q379" s="21" t="s">
        <v>23</v>
      </c>
      <c r="R379" s="1"/>
      <c r="S379" s="1"/>
      <c r="T379" s="1"/>
      <c r="U379" s="1"/>
    </row>
    <row r="380" spans="17:21" ht="20.100000000000001" customHeight="1">
      <c r="Q380" s="22" t="s">
        <v>60</v>
      </c>
      <c r="R380" s="22"/>
      <c r="S380" s="1"/>
      <c r="T380" s="209" t="s">
        <v>422</v>
      </c>
      <c r="U380" s="210">
        <f>事業実施計画書!C392</f>
        <v>0</v>
      </c>
    </row>
    <row r="381" spans="17:21" ht="20.100000000000001" customHeight="1">
      <c r="Q381" s="23" t="s">
        <v>99</v>
      </c>
      <c r="R381" s="24" t="s">
        <v>20</v>
      </c>
      <c r="S381" s="24" t="s">
        <v>96</v>
      </c>
      <c r="T381" s="686" t="s">
        <v>98</v>
      </c>
      <c r="U381" s="687"/>
    </row>
    <row r="382" spans="17:21" ht="20.100000000000001" customHeight="1">
      <c r="Q382" s="688">
        <v>37</v>
      </c>
      <c r="R382" s="95">
        <f>$B$42</f>
        <v>0</v>
      </c>
      <c r="S382" s="96">
        <f>$C$42</f>
        <v>0</v>
      </c>
      <c r="T382" s="691">
        <f>$D$42</f>
        <v>0</v>
      </c>
      <c r="U382" s="692"/>
    </row>
    <row r="383" spans="17:21" ht="20.100000000000001" customHeight="1">
      <c r="Q383" s="689"/>
      <c r="R383" s="79" t="s">
        <v>175</v>
      </c>
      <c r="S383" s="82" t="s">
        <v>174</v>
      </c>
      <c r="T383" s="686" t="s">
        <v>97</v>
      </c>
      <c r="U383" s="687"/>
    </row>
    <row r="384" spans="17:21" ht="20.100000000000001" customHeight="1">
      <c r="Q384" s="689"/>
      <c r="R384" s="97">
        <f>$E$42</f>
        <v>0</v>
      </c>
      <c r="S384" s="98">
        <f>$F$42</f>
        <v>0</v>
      </c>
      <c r="T384" s="693">
        <f>$G$42</f>
        <v>0</v>
      </c>
      <c r="U384" s="694"/>
    </row>
    <row r="385" spans="17:21" ht="20.100000000000001" customHeight="1">
      <c r="Q385" s="689"/>
      <c r="R385" s="25"/>
      <c r="S385" s="695" t="s">
        <v>85</v>
      </c>
      <c r="T385" s="695"/>
      <c r="U385" s="26"/>
    </row>
    <row r="386" spans="17:21" ht="20.100000000000001" customHeight="1">
      <c r="Q386" s="689"/>
      <c r="R386" s="27" t="s">
        <v>88</v>
      </c>
      <c r="S386" s="696" t="s">
        <v>86</v>
      </c>
      <c r="T386" s="697"/>
      <c r="U386" s="28" t="s">
        <v>87</v>
      </c>
    </row>
    <row r="387" spans="17:21" ht="20.100000000000001" customHeight="1">
      <c r="Q387" s="689"/>
      <c r="R387" s="279">
        <f>$H$42</f>
        <v>0</v>
      </c>
      <c r="S387" s="698">
        <f>$I$42</f>
        <v>0</v>
      </c>
      <c r="T387" s="699"/>
      <c r="U387" s="280">
        <f>$J$42</f>
        <v>0</v>
      </c>
    </row>
    <row r="388" spans="17:21" ht="20.100000000000001" customHeight="1">
      <c r="Q388" s="689"/>
      <c r="R388" s="281">
        <f>$K$42</f>
        <v>0</v>
      </c>
      <c r="S388" s="700">
        <f>$L$42</f>
        <v>0</v>
      </c>
      <c r="T388" s="701"/>
      <c r="U388" s="280">
        <f>$M$42</f>
        <v>0</v>
      </c>
    </row>
    <row r="389" spans="17:21" ht="20.100000000000001" customHeight="1">
      <c r="Q389" s="690"/>
      <c r="R389" s="282">
        <f>$N$42</f>
        <v>0</v>
      </c>
      <c r="S389" s="702">
        <f>$O$42</f>
        <v>0</v>
      </c>
      <c r="T389" s="703"/>
      <c r="U389" s="283">
        <f>$P$42</f>
        <v>0</v>
      </c>
    </row>
    <row r="390" spans="17:21" ht="20.100000000000001" customHeight="1">
      <c r="Q390" s="23" t="s">
        <v>99</v>
      </c>
      <c r="R390" s="24" t="s">
        <v>20</v>
      </c>
      <c r="S390" s="24" t="s">
        <v>96</v>
      </c>
      <c r="T390" s="686" t="s">
        <v>98</v>
      </c>
      <c r="U390" s="687"/>
    </row>
    <row r="391" spans="17:21" ht="20.100000000000001" customHeight="1">
      <c r="Q391" s="688">
        <v>38</v>
      </c>
      <c r="R391" s="95">
        <f>$B$43</f>
        <v>0</v>
      </c>
      <c r="S391" s="96">
        <f>$C$43</f>
        <v>0</v>
      </c>
      <c r="T391" s="691">
        <f>$D$43</f>
        <v>0</v>
      </c>
      <c r="U391" s="692"/>
    </row>
    <row r="392" spans="17:21" ht="20.100000000000001" customHeight="1">
      <c r="Q392" s="689"/>
      <c r="R392" s="79" t="s">
        <v>175</v>
      </c>
      <c r="S392" s="82" t="s">
        <v>174</v>
      </c>
      <c r="T392" s="686" t="s">
        <v>97</v>
      </c>
      <c r="U392" s="687"/>
    </row>
    <row r="393" spans="17:21" ht="20.100000000000001" customHeight="1">
      <c r="Q393" s="689"/>
      <c r="R393" s="97">
        <f>$E$43</f>
        <v>0</v>
      </c>
      <c r="S393" s="98">
        <f>$F$43</f>
        <v>0</v>
      </c>
      <c r="T393" s="693">
        <f>$G$43</f>
        <v>0</v>
      </c>
      <c r="U393" s="694"/>
    </row>
    <row r="394" spans="17:21" ht="20.100000000000001" customHeight="1">
      <c r="Q394" s="689"/>
      <c r="R394" s="25"/>
      <c r="S394" s="695" t="s">
        <v>85</v>
      </c>
      <c r="T394" s="695"/>
      <c r="U394" s="26"/>
    </row>
    <row r="395" spans="17:21" ht="20.100000000000001" customHeight="1">
      <c r="Q395" s="689"/>
      <c r="R395" s="27" t="s">
        <v>88</v>
      </c>
      <c r="S395" s="696" t="s">
        <v>86</v>
      </c>
      <c r="T395" s="697"/>
      <c r="U395" s="28" t="s">
        <v>87</v>
      </c>
    </row>
    <row r="396" spans="17:21" ht="20.100000000000001" customHeight="1">
      <c r="Q396" s="689"/>
      <c r="R396" s="279">
        <f>$H$43</f>
        <v>0</v>
      </c>
      <c r="S396" s="698">
        <f>$I$43</f>
        <v>0</v>
      </c>
      <c r="T396" s="699"/>
      <c r="U396" s="280">
        <f>$J$43</f>
        <v>0</v>
      </c>
    </row>
    <row r="397" spans="17:21" ht="20.100000000000001" customHeight="1">
      <c r="Q397" s="689"/>
      <c r="R397" s="281">
        <f>$K$43</f>
        <v>0</v>
      </c>
      <c r="S397" s="700">
        <f>$L$43</f>
        <v>0</v>
      </c>
      <c r="T397" s="701"/>
      <c r="U397" s="280">
        <f>$M$43</f>
        <v>0</v>
      </c>
    </row>
    <row r="398" spans="17:21" ht="20.100000000000001" customHeight="1">
      <c r="Q398" s="690"/>
      <c r="R398" s="282">
        <f>$N$43</f>
        <v>0</v>
      </c>
      <c r="S398" s="702">
        <f>$O$43</f>
        <v>0</v>
      </c>
      <c r="T398" s="703"/>
      <c r="U398" s="283">
        <f>$P$43</f>
        <v>0</v>
      </c>
    </row>
    <row r="399" spans="17:21" ht="20.100000000000001" customHeight="1">
      <c r="Q399" s="23" t="s">
        <v>99</v>
      </c>
      <c r="R399" s="24" t="s">
        <v>20</v>
      </c>
      <c r="S399" s="24" t="s">
        <v>96</v>
      </c>
      <c r="T399" s="686" t="s">
        <v>98</v>
      </c>
      <c r="U399" s="687"/>
    </row>
    <row r="400" spans="17:21" ht="20.100000000000001" customHeight="1">
      <c r="Q400" s="688">
        <v>39</v>
      </c>
      <c r="R400" s="95">
        <f>$B$44</f>
        <v>0</v>
      </c>
      <c r="S400" s="96">
        <f>$C$44</f>
        <v>0</v>
      </c>
      <c r="T400" s="691">
        <f>$D$44</f>
        <v>0</v>
      </c>
      <c r="U400" s="692"/>
    </row>
    <row r="401" spans="17:21" ht="20.100000000000001" customHeight="1">
      <c r="Q401" s="689"/>
      <c r="R401" s="79" t="s">
        <v>175</v>
      </c>
      <c r="S401" s="82" t="s">
        <v>174</v>
      </c>
      <c r="T401" s="686" t="s">
        <v>97</v>
      </c>
      <c r="U401" s="687"/>
    </row>
    <row r="402" spans="17:21" ht="20.100000000000001" customHeight="1">
      <c r="Q402" s="689"/>
      <c r="R402" s="97">
        <f>$E$44</f>
        <v>0</v>
      </c>
      <c r="S402" s="98">
        <f>$F$44</f>
        <v>0</v>
      </c>
      <c r="T402" s="693">
        <f>$G$44</f>
        <v>0</v>
      </c>
      <c r="U402" s="694"/>
    </row>
    <row r="403" spans="17:21" ht="20.100000000000001" customHeight="1">
      <c r="Q403" s="689"/>
      <c r="R403" s="25"/>
      <c r="S403" s="695" t="s">
        <v>85</v>
      </c>
      <c r="T403" s="695"/>
      <c r="U403" s="26"/>
    </row>
    <row r="404" spans="17:21" ht="20.100000000000001" customHeight="1">
      <c r="Q404" s="689"/>
      <c r="R404" s="27" t="s">
        <v>88</v>
      </c>
      <c r="S404" s="696" t="s">
        <v>86</v>
      </c>
      <c r="T404" s="697"/>
      <c r="U404" s="28" t="s">
        <v>87</v>
      </c>
    </row>
    <row r="405" spans="17:21" ht="20.100000000000001" customHeight="1">
      <c r="Q405" s="689"/>
      <c r="R405" s="279">
        <f>$H$44</f>
        <v>0</v>
      </c>
      <c r="S405" s="698">
        <f>$I$44</f>
        <v>0</v>
      </c>
      <c r="T405" s="699"/>
      <c r="U405" s="280">
        <f>$J$44</f>
        <v>0</v>
      </c>
    </row>
    <row r="406" spans="17:21" ht="20.100000000000001" customHeight="1">
      <c r="Q406" s="689"/>
      <c r="R406" s="281">
        <f>$K$44</f>
        <v>0</v>
      </c>
      <c r="S406" s="700">
        <f>$L$44</f>
        <v>0</v>
      </c>
      <c r="T406" s="701"/>
      <c r="U406" s="280">
        <f>$M$44</f>
        <v>0</v>
      </c>
    </row>
    <row r="407" spans="17:21" ht="20.100000000000001" customHeight="1">
      <c r="Q407" s="690"/>
      <c r="R407" s="282">
        <f>$N$44</f>
        <v>0</v>
      </c>
      <c r="S407" s="702">
        <f>$O$44</f>
        <v>0</v>
      </c>
      <c r="T407" s="703"/>
      <c r="U407" s="283">
        <f>$P$44</f>
        <v>0</v>
      </c>
    </row>
    <row r="408" spans="17:21" ht="20.100000000000001" customHeight="1">
      <c r="Q408" s="23" t="s">
        <v>99</v>
      </c>
      <c r="R408" s="24" t="s">
        <v>20</v>
      </c>
      <c r="S408" s="24" t="s">
        <v>96</v>
      </c>
      <c r="T408" s="686" t="s">
        <v>98</v>
      </c>
      <c r="U408" s="687"/>
    </row>
    <row r="409" spans="17:21" ht="20.100000000000001" customHeight="1">
      <c r="Q409" s="688">
        <v>40</v>
      </c>
      <c r="R409" s="95">
        <f>$B$45</f>
        <v>0</v>
      </c>
      <c r="S409" s="96">
        <f>$C$45</f>
        <v>0</v>
      </c>
      <c r="T409" s="691">
        <f>$D$45</f>
        <v>0</v>
      </c>
      <c r="U409" s="692"/>
    </row>
    <row r="410" spans="17:21" ht="20.100000000000001" customHeight="1">
      <c r="Q410" s="689"/>
      <c r="R410" s="79" t="s">
        <v>175</v>
      </c>
      <c r="S410" s="82" t="s">
        <v>174</v>
      </c>
      <c r="T410" s="686" t="s">
        <v>97</v>
      </c>
      <c r="U410" s="687"/>
    </row>
    <row r="411" spans="17:21" ht="20.100000000000001" customHeight="1">
      <c r="Q411" s="689"/>
      <c r="R411" s="97">
        <f>$E$45</f>
        <v>0</v>
      </c>
      <c r="S411" s="98">
        <f>$F$45</f>
        <v>0</v>
      </c>
      <c r="T411" s="693">
        <f>$G$45</f>
        <v>0</v>
      </c>
      <c r="U411" s="694"/>
    </row>
    <row r="412" spans="17:21" ht="20.100000000000001" customHeight="1">
      <c r="Q412" s="689"/>
      <c r="R412" s="25"/>
      <c r="S412" s="695" t="s">
        <v>85</v>
      </c>
      <c r="T412" s="695"/>
      <c r="U412" s="26"/>
    </row>
    <row r="413" spans="17:21" ht="20.100000000000001" customHeight="1">
      <c r="Q413" s="689"/>
      <c r="R413" s="27" t="s">
        <v>88</v>
      </c>
      <c r="S413" s="696" t="s">
        <v>86</v>
      </c>
      <c r="T413" s="697"/>
      <c r="U413" s="28" t="s">
        <v>87</v>
      </c>
    </row>
    <row r="414" spans="17:21" ht="20.100000000000001" customHeight="1">
      <c r="Q414" s="689"/>
      <c r="R414" s="279">
        <f>$H$45</f>
        <v>0</v>
      </c>
      <c r="S414" s="698">
        <f>$I$45</f>
        <v>0</v>
      </c>
      <c r="T414" s="699"/>
      <c r="U414" s="280">
        <f>$J$45</f>
        <v>0</v>
      </c>
    </row>
    <row r="415" spans="17:21" ht="20.100000000000001" customHeight="1">
      <c r="Q415" s="689"/>
      <c r="R415" s="281">
        <f>$K$45</f>
        <v>0</v>
      </c>
      <c r="S415" s="700">
        <f>$L$45</f>
        <v>0</v>
      </c>
      <c r="T415" s="701"/>
      <c r="U415" s="280">
        <f>$M$45</f>
        <v>0</v>
      </c>
    </row>
    <row r="416" spans="17:21" ht="20.100000000000001" customHeight="1">
      <c r="Q416" s="690"/>
      <c r="R416" s="282">
        <f>$N$45</f>
        <v>0</v>
      </c>
      <c r="S416" s="702">
        <f>$O$45</f>
        <v>0</v>
      </c>
      <c r="T416" s="703"/>
      <c r="U416" s="283">
        <f>$P$45</f>
        <v>0</v>
      </c>
    </row>
    <row r="417" spans="17:21" ht="20.100000000000001" customHeight="1">
      <c r="Q417" s="1"/>
      <c r="R417" s="684" t="s">
        <v>189</v>
      </c>
      <c r="S417" s="684"/>
      <c r="T417" s="684"/>
      <c r="U417" s="684"/>
    </row>
    <row r="418" spans="17:21" ht="20.100000000000001" customHeight="1">
      <c r="Q418" s="1"/>
      <c r="R418" s="685" t="s">
        <v>263</v>
      </c>
      <c r="S418" s="685"/>
      <c r="T418" s="685"/>
      <c r="U418" s="685"/>
    </row>
    <row r="419" spans="17:21" ht="20.100000000000001" customHeight="1">
      <c r="Q419" s="1"/>
      <c r="R419" s="80" t="s">
        <v>190</v>
      </c>
      <c r="S419" s="208"/>
      <c r="T419" s="208"/>
      <c r="U419" s="208"/>
    </row>
    <row r="420" spans="17:21" ht="20.100000000000001" customHeight="1">
      <c r="Q420" s="1"/>
      <c r="S420" s="1"/>
      <c r="T420" s="1"/>
      <c r="U420" s="1"/>
    </row>
    <row r="421" spans="17:21" ht="20.100000000000001" customHeight="1">
      <c r="Q421" s="21" t="s">
        <v>23</v>
      </c>
      <c r="R421" s="1"/>
      <c r="S421" s="1"/>
      <c r="T421" s="1"/>
      <c r="U421" s="1"/>
    </row>
    <row r="422" spans="17:21" ht="20.100000000000001" customHeight="1">
      <c r="Q422" s="22" t="s">
        <v>60</v>
      </c>
      <c r="R422" s="22"/>
      <c r="S422" s="1"/>
      <c r="T422" s="209" t="s">
        <v>422</v>
      </c>
      <c r="U422" s="210">
        <f>事業実施計画書!C434</f>
        <v>0</v>
      </c>
    </row>
    <row r="423" spans="17:21" ht="20.100000000000001" customHeight="1">
      <c r="Q423" s="23" t="s">
        <v>99</v>
      </c>
      <c r="R423" s="24" t="s">
        <v>20</v>
      </c>
      <c r="S423" s="24" t="s">
        <v>96</v>
      </c>
      <c r="T423" s="686" t="s">
        <v>98</v>
      </c>
      <c r="U423" s="687"/>
    </row>
    <row r="424" spans="17:21" ht="20.100000000000001" customHeight="1">
      <c r="Q424" s="688">
        <v>41</v>
      </c>
      <c r="R424" s="95">
        <f>$B$46</f>
        <v>0</v>
      </c>
      <c r="S424" s="96">
        <f>$C$46</f>
        <v>0</v>
      </c>
      <c r="T424" s="691">
        <f>$D$46</f>
        <v>0</v>
      </c>
      <c r="U424" s="692"/>
    </row>
    <row r="425" spans="17:21" ht="20.100000000000001" customHeight="1">
      <c r="Q425" s="689"/>
      <c r="R425" s="79" t="s">
        <v>175</v>
      </c>
      <c r="S425" s="82" t="s">
        <v>174</v>
      </c>
      <c r="T425" s="686" t="s">
        <v>97</v>
      </c>
      <c r="U425" s="687"/>
    </row>
    <row r="426" spans="17:21" ht="20.100000000000001" customHeight="1">
      <c r="Q426" s="689"/>
      <c r="R426" s="97">
        <f>$E$46</f>
        <v>0</v>
      </c>
      <c r="S426" s="98">
        <f>$F$46</f>
        <v>0</v>
      </c>
      <c r="T426" s="693">
        <f>$G$46</f>
        <v>0</v>
      </c>
      <c r="U426" s="694"/>
    </row>
    <row r="427" spans="17:21" ht="20.100000000000001" customHeight="1">
      <c r="Q427" s="689"/>
      <c r="R427" s="25"/>
      <c r="S427" s="695" t="s">
        <v>85</v>
      </c>
      <c r="T427" s="695"/>
      <c r="U427" s="26"/>
    </row>
    <row r="428" spans="17:21" ht="20.100000000000001" customHeight="1">
      <c r="Q428" s="689"/>
      <c r="R428" s="27" t="s">
        <v>88</v>
      </c>
      <c r="S428" s="696" t="s">
        <v>86</v>
      </c>
      <c r="T428" s="697"/>
      <c r="U428" s="28" t="s">
        <v>87</v>
      </c>
    </row>
    <row r="429" spans="17:21" ht="20.100000000000001" customHeight="1">
      <c r="Q429" s="689"/>
      <c r="R429" s="279">
        <f>$H$46</f>
        <v>0</v>
      </c>
      <c r="S429" s="698">
        <f>$I$46</f>
        <v>0</v>
      </c>
      <c r="T429" s="699"/>
      <c r="U429" s="280">
        <f>$J$46</f>
        <v>0</v>
      </c>
    </row>
    <row r="430" spans="17:21" ht="20.100000000000001" customHeight="1">
      <c r="Q430" s="689"/>
      <c r="R430" s="281">
        <f>$K$46</f>
        <v>0</v>
      </c>
      <c r="S430" s="700">
        <f>$L$46</f>
        <v>0</v>
      </c>
      <c r="T430" s="701"/>
      <c r="U430" s="280">
        <f>$M$46</f>
        <v>0</v>
      </c>
    </row>
    <row r="431" spans="17:21" ht="20.100000000000001" customHeight="1">
      <c r="Q431" s="690"/>
      <c r="R431" s="282">
        <f>$N$46</f>
        <v>0</v>
      </c>
      <c r="S431" s="702">
        <f>$O$46</f>
        <v>0</v>
      </c>
      <c r="T431" s="703"/>
      <c r="U431" s="283">
        <f>$P$46</f>
        <v>0</v>
      </c>
    </row>
    <row r="432" spans="17:21" ht="20.100000000000001" customHeight="1">
      <c r="Q432" s="23" t="s">
        <v>99</v>
      </c>
      <c r="R432" s="24" t="s">
        <v>20</v>
      </c>
      <c r="S432" s="24" t="s">
        <v>96</v>
      </c>
      <c r="T432" s="686" t="s">
        <v>98</v>
      </c>
      <c r="U432" s="687"/>
    </row>
    <row r="433" spans="17:21" ht="20.100000000000001" customHeight="1">
      <c r="Q433" s="688">
        <v>42</v>
      </c>
      <c r="R433" s="95">
        <f>$B$47</f>
        <v>0</v>
      </c>
      <c r="S433" s="96">
        <f>$C$47</f>
        <v>0</v>
      </c>
      <c r="T433" s="691">
        <f>$D$47</f>
        <v>0</v>
      </c>
      <c r="U433" s="692"/>
    </row>
    <row r="434" spans="17:21" ht="20.100000000000001" customHeight="1">
      <c r="Q434" s="689"/>
      <c r="R434" s="79" t="s">
        <v>175</v>
      </c>
      <c r="S434" s="82" t="s">
        <v>174</v>
      </c>
      <c r="T434" s="686" t="s">
        <v>97</v>
      </c>
      <c r="U434" s="687"/>
    </row>
    <row r="435" spans="17:21" ht="20.100000000000001" customHeight="1">
      <c r="Q435" s="689"/>
      <c r="R435" s="97">
        <f>$E$47</f>
        <v>0</v>
      </c>
      <c r="S435" s="98">
        <f>$F$47</f>
        <v>0</v>
      </c>
      <c r="T435" s="693">
        <f>$G$47</f>
        <v>0</v>
      </c>
      <c r="U435" s="694"/>
    </row>
    <row r="436" spans="17:21" ht="20.100000000000001" customHeight="1">
      <c r="Q436" s="689"/>
      <c r="R436" s="25"/>
      <c r="S436" s="695" t="s">
        <v>85</v>
      </c>
      <c r="T436" s="695"/>
      <c r="U436" s="26"/>
    </row>
    <row r="437" spans="17:21" ht="20.100000000000001" customHeight="1">
      <c r="Q437" s="689"/>
      <c r="R437" s="27" t="s">
        <v>88</v>
      </c>
      <c r="S437" s="696" t="s">
        <v>86</v>
      </c>
      <c r="T437" s="697"/>
      <c r="U437" s="28" t="s">
        <v>87</v>
      </c>
    </row>
    <row r="438" spans="17:21" ht="20.100000000000001" customHeight="1">
      <c r="Q438" s="689"/>
      <c r="R438" s="279">
        <f>$H$47</f>
        <v>0</v>
      </c>
      <c r="S438" s="698">
        <f>$I$47</f>
        <v>0</v>
      </c>
      <c r="T438" s="699"/>
      <c r="U438" s="280">
        <f>$J$47</f>
        <v>0</v>
      </c>
    </row>
    <row r="439" spans="17:21" ht="20.100000000000001" customHeight="1">
      <c r="Q439" s="689"/>
      <c r="R439" s="281">
        <f>$K$47</f>
        <v>0</v>
      </c>
      <c r="S439" s="700">
        <f>$L$47</f>
        <v>0</v>
      </c>
      <c r="T439" s="701"/>
      <c r="U439" s="280">
        <f>$M$47</f>
        <v>0</v>
      </c>
    </row>
    <row r="440" spans="17:21" ht="20.100000000000001" customHeight="1">
      <c r="Q440" s="690"/>
      <c r="R440" s="282">
        <f>$N$47</f>
        <v>0</v>
      </c>
      <c r="S440" s="702">
        <f>$O$47</f>
        <v>0</v>
      </c>
      <c r="T440" s="703"/>
      <c r="U440" s="283">
        <f>$P$47</f>
        <v>0</v>
      </c>
    </row>
    <row r="441" spans="17:21" ht="20.100000000000001" customHeight="1">
      <c r="Q441" s="23" t="s">
        <v>99</v>
      </c>
      <c r="R441" s="24" t="s">
        <v>20</v>
      </c>
      <c r="S441" s="24" t="s">
        <v>96</v>
      </c>
      <c r="T441" s="686" t="s">
        <v>98</v>
      </c>
      <c r="U441" s="687"/>
    </row>
    <row r="442" spans="17:21" ht="20.100000000000001" customHeight="1">
      <c r="Q442" s="688">
        <v>43</v>
      </c>
      <c r="R442" s="95">
        <f>$B$48</f>
        <v>0</v>
      </c>
      <c r="S442" s="96">
        <f>$C$48</f>
        <v>0</v>
      </c>
      <c r="T442" s="691">
        <f>$D$48</f>
        <v>0</v>
      </c>
      <c r="U442" s="692"/>
    </row>
    <row r="443" spans="17:21" ht="20.100000000000001" customHeight="1">
      <c r="Q443" s="689"/>
      <c r="R443" s="79" t="s">
        <v>175</v>
      </c>
      <c r="S443" s="82" t="s">
        <v>174</v>
      </c>
      <c r="T443" s="686" t="s">
        <v>97</v>
      </c>
      <c r="U443" s="687"/>
    </row>
    <row r="444" spans="17:21" ht="20.100000000000001" customHeight="1">
      <c r="Q444" s="689"/>
      <c r="R444" s="97">
        <f>$E$48</f>
        <v>0</v>
      </c>
      <c r="S444" s="98">
        <f>$F$48</f>
        <v>0</v>
      </c>
      <c r="T444" s="693">
        <f>$G$48</f>
        <v>0</v>
      </c>
      <c r="U444" s="694"/>
    </row>
    <row r="445" spans="17:21" ht="20.100000000000001" customHeight="1">
      <c r="Q445" s="689"/>
      <c r="R445" s="25"/>
      <c r="S445" s="695" t="s">
        <v>85</v>
      </c>
      <c r="T445" s="695"/>
      <c r="U445" s="26"/>
    </row>
    <row r="446" spans="17:21" ht="20.100000000000001" customHeight="1">
      <c r="Q446" s="689"/>
      <c r="R446" s="27" t="s">
        <v>88</v>
      </c>
      <c r="S446" s="696" t="s">
        <v>86</v>
      </c>
      <c r="T446" s="697"/>
      <c r="U446" s="28" t="s">
        <v>87</v>
      </c>
    </row>
    <row r="447" spans="17:21" ht="20.100000000000001" customHeight="1">
      <c r="Q447" s="689"/>
      <c r="R447" s="279">
        <f>$H$48</f>
        <v>0</v>
      </c>
      <c r="S447" s="698">
        <f>$I$48</f>
        <v>0</v>
      </c>
      <c r="T447" s="699"/>
      <c r="U447" s="280">
        <f>$J$48</f>
        <v>0</v>
      </c>
    </row>
    <row r="448" spans="17:21" ht="20.100000000000001" customHeight="1">
      <c r="Q448" s="689"/>
      <c r="R448" s="281">
        <f>$K$48</f>
        <v>0</v>
      </c>
      <c r="S448" s="700">
        <f>$L$48</f>
        <v>0</v>
      </c>
      <c r="T448" s="701"/>
      <c r="U448" s="280">
        <f>$M$48</f>
        <v>0</v>
      </c>
    </row>
    <row r="449" spans="17:21" ht="20.100000000000001" customHeight="1">
      <c r="Q449" s="690"/>
      <c r="R449" s="282">
        <f>$N$48</f>
        <v>0</v>
      </c>
      <c r="S449" s="702">
        <f>$O$48</f>
        <v>0</v>
      </c>
      <c r="T449" s="703"/>
      <c r="U449" s="283">
        <f>$P$48</f>
        <v>0</v>
      </c>
    </row>
    <row r="450" spans="17:21" ht="20.100000000000001" customHeight="1">
      <c r="Q450" s="23" t="s">
        <v>99</v>
      </c>
      <c r="R450" s="24" t="s">
        <v>20</v>
      </c>
      <c r="S450" s="24" t="s">
        <v>96</v>
      </c>
      <c r="T450" s="686" t="s">
        <v>98</v>
      </c>
      <c r="U450" s="687"/>
    </row>
    <row r="451" spans="17:21" ht="20.100000000000001" customHeight="1">
      <c r="Q451" s="688">
        <v>44</v>
      </c>
      <c r="R451" s="95">
        <f>$B$49</f>
        <v>0</v>
      </c>
      <c r="S451" s="96">
        <f>$C$49</f>
        <v>0</v>
      </c>
      <c r="T451" s="691">
        <f>$D$49</f>
        <v>0</v>
      </c>
      <c r="U451" s="692"/>
    </row>
    <row r="452" spans="17:21" ht="20.100000000000001" customHeight="1">
      <c r="Q452" s="689"/>
      <c r="R452" s="79" t="s">
        <v>175</v>
      </c>
      <c r="S452" s="82" t="s">
        <v>174</v>
      </c>
      <c r="T452" s="686" t="s">
        <v>97</v>
      </c>
      <c r="U452" s="687"/>
    </row>
    <row r="453" spans="17:21" ht="20.100000000000001" customHeight="1">
      <c r="Q453" s="689"/>
      <c r="R453" s="97">
        <f>$E$49</f>
        <v>0</v>
      </c>
      <c r="S453" s="98">
        <f>$F$49</f>
        <v>0</v>
      </c>
      <c r="T453" s="693">
        <f>$G$49</f>
        <v>0</v>
      </c>
      <c r="U453" s="694"/>
    </row>
    <row r="454" spans="17:21" ht="20.100000000000001" customHeight="1">
      <c r="Q454" s="689"/>
      <c r="R454" s="25"/>
      <c r="S454" s="695" t="s">
        <v>85</v>
      </c>
      <c r="T454" s="695"/>
      <c r="U454" s="26"/>
    </row>
    <row r="455" spans="17:21" ht="20.100000000000001" customHeight="1">
      <c r="Q455" s="689"/>
      <c r="R455" s="27" t="s">
        <v>88</v>
      </c>
      <c r="S455" s="696" t="s">
        <v>86</v>
      </c>
      <c r="T455" s="697"/>
      <c r="U455" s="28" t="s">
        <v>87</v>
      </c>
    </row>
    <row r="456" spans="17:21" ht="20.100000000000001" customHeight="1">
      <c r="Q456" s="689"/>
      <c r="R456" s="279">
        <f>$H$49</f>
        <v>0</v>
      </c>
      <c r="S456" s="698">
        <f>$I$49</f>
        <v>0</v>
      </c>
      <c r="T456" s="699"/>
      <c r="U456" s="280">
        <f>$J$49</f>
        <v>0</v>
      </c>
    </row>
    <row r="457" spans="17:21" ht="20.100000000000001" customHeight="1">
      <c r="Q457" s="689"/>
      <c r="R457" s="281">
        <f>$K$49</f>
        <v>0</v>
      </c>
      <c r="S457" s="700">
        <f>$L$49</f>
        <v>0</v>
      </c>
      <c r="T457" s="701"/>
      <c r="U457" s="280">
        <f>$M$49</f>
        <v>0</v>
      </c>
    </row>
    <row r="458" spans="17:21" ht="20.100000000000001" customHeight="1">
      <c r="Q458" s="690"/>
      <c r="R458" s="282">
        <f>$N$49</f>
        <v>0</v>
      </c>
      <c r="S458" s="702">
        <f>$O$49</f>
        <v>0</v>
      </c>
      <c r="T458" s="703"/>
      <c r="U458" s="283">
        <f>$P$49</f>
        <v>0</v>
      </c>
    </row>
    <row r="459" spans="17:21" ht="20.100000000000001" customHeight="1">
      <c r="Q459" s="1"/>
      <c r="R459" s="684" t="s">
        <v>189</v>
      </c>
      <c r="S459" s="684"/>
      <c r="T459" s="684"/>
      <c r="U459" s="684"/>
    </row>
    <row r="460" spans="17:21" ht="20.100000000000001" customHeight="1">
      <c r="Q460" s="1"/>
      <c r="R460" s="685" t="s">
        <v>263</v>
      </c>
      <c r="S460" s="685"/>
      <c r="T460" s="685"/>
      <c r="U460" s="685"/>
    </row>
    <row r="461" spans="17:21" ht="20.100000000000001" customHeight="1">
      <c r="Q461" s="1"/>
      <c r="R461" s="80" t="s">
        <v>190</v>
      </c>
      <c r="S461" s="208"/>
      <c r="T461" s="208"/>
      <c r="U461" s="208"/>
    </row>
    <row r="462" spans="17:21" ht="20.100000000000001" customHeight="1">
      <c r="Q462" s="1"/>
      <c r="S462" s="1"/>
      <c r="T462" s="1"/>
      <c r="U462" s="1"/>
    </row>
    <row r="463" spans="17:21" ht="20.100000000000001" customHeight="1">
      <c r="Q463" s="21" t="s">
        <v>23</v>
      </c>
      <c r="R463" s="1"/>
      <c r="S463" s="1"/>
      <c r="T463" s="1"/>
      <c r="U463" s="1"/>
    </row>
    <row r="464" spans="17:21" ht="20.100000000000001" customHeight="1">
      <c r="Q464" s="22" t="s">
        <v>60</v>
      </c>
      <c r="R464" s="22"/>
      <c r="S464" s="1"/>
      <c r="T464" s="209" t="s">
        <v>422</v>
      </c>
      <c r="U464" s="210">
        <f>事業実施計画書!C476</f>
        <v>0</v>
      </c>
    </row>
    <row r="465" spans="17:21" ht="20.100000000000001" customHeight="1">
      <c r="Q465" s="23" t="s">
        <v>99</v>
      </c>
      <c r="R465" s="24" t="s">
        <v>20</v>
      </c>
      <c r="S465" s="24" t="s">
        <v>96</v>
      </c>
      <c r="T465" s="686" t="s">
        <v>98</v>
      </c>
      <c r="U465" s="687"/>
    </row>
    <row r="466" spans="17:21" ht="20.100000000000001" customHeight="1">
      <c r="Q466" s="688">
        <v>45</v>
      </c>
      <c r="R466" s="95">
        <f>$B$50</f>
        <v>0</v>
      </c>
      <c r="S466" s="96">
        <f>$C$50</f>
        <v>0</v>
      </c>
      <c r="T466" s="691">
        <f>$D$50</f>
        <v>0</v>
      </c>
      <c r="U466" s="692"/>
    </row>
    <row r="467" spans="17:21" ht="20.100000000000001" customHeight="1">
      <c r="Q467" s="689"/>
      <c r="R467" s="79" t="s">
        <v>175</v>
      </c>
      <c r="S467" s="82" t="s">
        <v>174</v>
      </c>
      <c r="T467" s="686" t="s">
        <v>97</v>
      </c>
      <c r="U467" s="687"/>
    </row>
    <row r="468" spans="17:21" ht="20.100000000000001" customHeight="1">
      <c r="Q468" s="689"/>
      <c r="R468" s="97">
        <f>$E$50</f>
        <v>0</v>
      </c>
      <c r="S468" s="98">
        <f>$F$50</f>
        <v>0</v>
      </c>
      <c r="T468" s="693">
        <f>$G$50</f>
        <v>0</v>
      </c>
      <c r="U468" s="694"/>
    </row>
    <row r="469" spans="17:21" ht="20.100000000000001" customHeight="1">
      <c r="Q469" s="689"/>
      <c r="R469" s="25"/>
      <c r="S469" s="695" t="s">
        <v>85</v>
      </c>
      <c r="T469" s="695"/>
      <c r="U469" s="26"/>
    </row>
    <row r="470" spans="17:21" ht="20.100000000000001" customHeight="1">
      <c r="Q470" s="689"/>
      <c r="R470" s="27" t="s">
        <v>88</v>
      </c>
      <c r="S470" s="696" t="s">
        <v>86</v>
      </c>
      <c r="T470" s="697"/>
      <c r="U470" s="28" t="s">
        <v>87</v>
      </c>
    </row>
    <row r="471" spans="17:21" ht="20.100000000000001" customHeight="1">
      <c r="Q471" s="689"/>
      <c r="R471" s="279">
        <f>$H$50</f>
        <v>0</v>
      </c>
      <c r="S471" s="698">
        <f>$I$50</f>
        <v>0</v>
      </c>
      <c r="T471" s="699"/>
      <c r="U471" s="280">
        <f>$J$50</f>
        <v>0</v>
      </c>
    </row>
    <row r="472" spans="17:21" ht="20.100000000000001" customHeight="1">
      <c r="Q472" s="689"/>
      <c r="R472" s="281">
        <f>$K$50</f>
        <v>0</v>
      </c>
      <c r="S472" s="700">
        <f>$L$50</f>
        <v>0</v>
      </c>
      <c r="T472" s="701"/>
      <c r="U472" s="280">
        <f>$M$50</f>
        <v>0</v>
      </c>
    </row>
    <row r="473" spans="17:21" ht="20.100000000000001" customHeight="1">
      <c r="Q473" s="690"/>
      <c r="R473" s="282">
        <f>$N$50</f>
        <v>0</v>
      </c>
      <c r="S473" s="702">
        <f>$O$50</f>
        <v>0</v>
      </c>
      <c r="T473" s="703"/>
      <c r="U473" s="283">
        <f>$P$50</f>
        <v>0</v>
      </c>
    </row>
    <row r="474" spans="17:21" ht="20.100000000000001" customHeight="1">
      <c r="Q474" s="23" t="s">
        <v>99</v>
      </c>
      <c r="R474" s="24" t="s">
        <v>20</v>
      </c>
      <c r="S474" s="24" t="s">
        <v>96</v>
      </c>
      <c r="T474" s="686" t="s">
        <v>98</v>
      </c>
      <c r="U474" s="687"/>
    </row>
    <row r="475" spans="17:21" ht="20.100000000000001" customHeight="1">
      <c r="Q475" s="688">
        <v>46</v>
      </c>
      <c r="R475" s="95">
        <f>$B$51</f>
        <v>0</v>
      </c>
      <c r="S475" s="96">
        <f>$C$51</f>
        <v>0</v>
      </c>
      <c r="T475" s="691">
        <f>$D$51</f>
        <v>0</v>
      </c>
      <c r="U475" s="692"/>
    </row>
    <row r="476" spans="17:21" ht="20.100000000000001" customHeight="1">
      <c r="Q476" s="689"/>
      <c r="R476" s="79" t="s">
        <v>175</v>
      </c>
      <c r="S476" s="82" t="s">
        <v>174</v>
      </c>
      <c r="T476" s="686" t="s">
        <v>97</v>
      </c>
      <c r="U476" s="687"/>
    </row>
    <row r="477" spans="17:21" ht="20.100000000000001" customHeight="1">
      <c r="Q477" s="689"/>
      <c r="R477" s="97">
        <f>$E$51</f>
        <v>0</v>
      </c>
      <c r="S477" s="98">
        <f>$F$51</f>
        <v>0</v>
      </c>
      <c r="T477" s="693">
        <f>$G$51</f>
        <v>0</v>
      </c>
      <c r="U477" s="694"/>
    </row>
    <row r="478" spans="17:21" ht="20.100000000000001" customHeight="1">
      <c r="Q478" s="689"/>
      <c r="R478" s="25"/>
      <c r="S478" s="695" t="s">
        <v>85</v>
      </c>
      <c r="T478" s="695"/>
      <c r="U478" s="26"/>
    </row>
    <row r="479" spans="17:21" ht="20.100000000000001" customHeight="1">
      <c r="Q479" s="689"/>
      <c r="R479" s="27" t="s">
        <v>88</v>
      </c>
      <c r="S479" s="696" t="s">
        <v>86</v>
      </c>
      <c r="T479" s="697"/>
      <c r="U479" s="28" t="s">
        <v>87</v>
      </c>
    </row>
    <row r="480" spans="17:21" ht="20.100000000000001" customHeight="1">
      <c r="Q480" s="689"/>
      <c r="R480" s="279">
        <f>$H$51</f>
        <v>0</v>
      </c>
      <c r="S480" s="698">
        <f>$I$51</f>
        <v>0</v>
      </c>
      <c r="T480" s="699"/>
      <c r="U480" s="280">
        <f>$J$51</f>
        <v>0</v>
      </c>
    </row>
    <row r="481" spans="17:21" ht="20.100000000000001" customHeight="1">
      <c r="Q481" s="689"/>
      <c r="R481" s="281">
        <f>$K$51</f>
        <v>0</v>
      </c>
      <c r="S481" s="700">
        <f>$L$51</f>
        <v>0</v>
      </c>
      <c r="T481" s="701"/>
      <c r="U481" s="280">
        <f>$M$51</f>
        <v>0</v>
      </c>
    </row>
    <row r="482" spans="17:21" ht="20.100000000000001" customHeight="1">
      <c r="Q482" s="690"/>
      <c r="R482" s="282">
        <f>$N$51</f>
        <v>0</v>
      </c>
      <c r="S482" s="702">
        <f>$O$51</f>
        <v>0</v>
      </c>
      <c r="T482" s="703"/>
      <c r="U482" s="283">
        <f>$P$51</f>
        <v>0</v>
      </c>
    </row>
    <row r="483" spans="17:21" ht="20.100000000000001" customHeight="1">
      <c r="Q483" s="23" t="s">
        <v>99</v>
      </c>
      <c r="R483" s="24" t="s">
        <v>20</v>
      </c>
      <c r="S483" s="24" t="s">
        <v>96</v>
      </c>
      <c r="T483" s="686" t="s">
        <v>98</v>
      </c>
      <c r="U483" s="687"/>
    </row>
    <row r="484" spans="17:21" ht="20.100000000000001" customHeight="1">
      <c r="Q484" s="688">
        <v>47</v>
      </c>
      <c r="R484" s="95">
        <f>$B$52</f>
        <v>0</v>
      </c>
      <c r="S484" s="96">
        <f>$C$52</f>
        <v>0</v>
      </c>
      <c r="T484" s="691">
        <f>$D$52</f>
        <v>0</v>
      </c>
      <c r="U484" s="692"/>
    </row>
    <row r="485" spans="17:21" ht="20.100000000000001" customHeight="1">
      <c r="Q485" s="689"/>
      <c r="R485" s="79" t="s">
        <v>175</v>
      </c>
      <c r="S485" s="82" t="s">
        <v>174</v>
      </c>
      <c r="T485" s="686" t="s">
        <v>97</v>
      </c>
      <c r="U485" s="687"/>
    </row>
    <row r="486" spans="17:21" ht="20.100000000000001" customHeight="1">
      <c r="Q486" s="689"/>
      <c r="R486" s="97">
        <f>$E$52</f>
        <v>0</v>
      </c>
      <c r="S486" s="98">
        <f>$F$52</f>
        <v>0</v>
      </c>
      <c r="T486" s="693">
        <f>$G$52</f>
        <v>0</v>
      </c>
      <c r="U486" s="694"/>
    </row>
    <row r="487" spans="17:21" ht="20.100000000000001" customHeight="1">
      <c r="Q487" s="689"/>
      <c r="R487" s="25"/>
      <c r="S487" s="695" t="s">
        <v>85</v>
      </c>
      <c r="T487" s="695"/>
      <c r="U487" s="26"/>
    </row>
    <row r="488" spans="17:21" ht="20.100000000000001" customHeight="1">
      <c r="Q488" s="689"/>
      <c r="R488" s="27" t="s">
        <v>88</v>
      </c>
      <c r="S488" s="696" t="s">
        <v>86</v>
      </c>
      <c r="T488" s="697"/>
      <c r="U488" s="28" t="s">
        <v>87</v>
      </c>
    </row>
    <row r="489" spans="17:21" ht="20.100000000000001" customHeight="1">
      <c r="Q489" s="689"/>
      <c r="R489" s="279">
        <f>$H$52</f>
        <v>0</v>
      </c>
      <c r="S489" s="698">
        <f>$I$52</f>
        <v>0</v>
      </c>
      <c r="T489" s="699"/>
      <c r="U489" s="280">
        <f>$J$52</f>
        <v>0</v>
      </c>
    </row>
    <row r="490" spans="17:21" ht="20.100000000000001" customHeight="1">
      <c r="Q490" s="689"/>
      <c r="R490" s="281">
        <f>$K$52</f>
        <v>0</v>
      </c>
      <c r="S490" s="700">
        <f>$L$52</f>
        <v>0</v>
      </c>
      <c r="T490" s="701"/>
      <c r="U490" s="280">
        <f>$M$52</f>
        <v>0</v>
      </c>
    </row>
    <row r="491" spans="17:21" ht="20.100000000000001" customHeight="1">
      <c r="Q491" s="690"/>
      <c r="R491" s="282">
        <f>$N$52</f>
        <v>0</v>
      </c>
      <c r="S491" s="702">
        <f>$O$52</f>
        <v>0</v>
      </c>
      <c r="T491" s="703"/>
      <c r="U491" s="283">
        <f>$P$52</f>
        <v>0</v>
      </c>
    </row>
    <row r="492" spans="17:21" ht="20.100000000000001" customHeight="1">
      <c r="Q492" s="23" t="s">
        <v>99</v>
      </c>
      <c r="R492" s="24" t="s">
        <v>20</v>
      </c>
      <c r="S492" s="24" t="s">
        <v>96</v>
      </c>
      <c r="T492" s="686" t="s">
        <v>98</v>
      </c>
      <c r="U492" s="687"/>
    </row>
    <row r="493" spans="17:21" ht="20.100000000000001" customHeight="1">
      <c r="Q493" s="688">
        <v>48</v>
      </c>
      <c r="R493" s="95">
        <f>$B$53</f>
        <v>0</v>
      </c>
      <c r="S493" s="96">
        <f>$C$53</f>
        <v>0</v>
      </c>
      <c r="T493" s="691">
        <f>$D$53</f>
        <v>0</v>
      </c>
      <c r="U493" s="692"/>
    </row>
    <row r="494" spans="17:21" ht="20.100000000000001" customHeight="1">
      <c r="Q494" s="689"/>
      <c r="R494" s="79" t="s">
        <v>175</v>
      </c>
      <c r="S494" s="82" t="s">
        <v>174</v>
      </c>
      <c r="T494" s="686" t="s">
        <v>97</v>
      </c>
      <c r="U494" s="687"/>
    </row>
    <row r="495" spans="17:21" ht="20.100000000000001" customHeight="1">
      <c r="Q495" s="689"/>
      <c r="R495" s="97">
        <f>$E$53</f>
        <v>0</v>
      </c>
      <c r="S495" s="98">
        <f>$F$53</f>
        <v>0</v>
      </c>
      <c r="T495" s="693">
        <f>$G$53</f>
        <v>0</v>
      </c>
      <c r="U495" s="694"/>
    </row>
    <row r="496" spans="17:21" ht="20.100000000000001" customHeight="1">
      <c r="Q496" s="689"/>
      <c r="R496" s="25"/>
      <c r="S496" s="695" t="s">
        <v>85</v>
      </c>
      <c r="T496" s="695"/>
      <c r="U496" s="26"/>
    </row>
    <row r="497" spans="17:21" ht="20.100000000000001" customHeight="1">
      <c r="Q497" s="689"/>
      <c r="R497" s="27" t="s">
        <v>88</v>
      </c>
      <c r="S497" s="696" t="s">
        <v>86</v>
      </c>
      <c r="T497" s="697"/>
      <c r="U497" s="28" t="s">
        <v>87</v>
      </c>
    </row>
    <row r="498" spans="17:21" ht="20.100000000000001" customHeight="1">
      <c r="Q498" s="689"/>
      <c r="R498" s="279">
        <f>$H$53</f>
        <v>0</v>
      </c>
      <c r="S498" s="698">
        <f>$I$53</f>
        <v>0</v>
      </c>
      <c r="T498" s="699"/>
      <c r="U498" s="280">
        <f>$J$53</f>
        <v>0</v>
      </c>
    </row>
    <row r="499" spans="17:21" ht="20.100000000000001" customHeight="1">
      <c r="Q499" s="689"/>
      <c r="R499" s="281">
        <f>$K$53</f>
        <v>0</v>
      </c>
      <c r="S499" s="700">
        <f>$L$53</f>
        <v>0</v>
      </c>
      <c r="T499" s="701"/>
      <c r="U499" s="280">
        <f>$M$53</f>
        <v>0</v>
      </c>
    </row>
    <row r="500" spans="17:21" ht="20.100000000000001" customHeight="1">
      <c r="Q500" s="690"/>
      <c r="R500" s="282">
        <f>$N$53</f>
        <v>0</v>
      </c>
      <c r="S500" s="702">
        <f>$O$53</f>
        <v>0</v>
      </c>
      <c r="T500" s="703"/>
      <c r="U500" s="283">
        <f>$P$53</f>
        <v>0</v>
      </c>
    </row>
    <row r="501" spans="17:21" ht="20.100000000000001" customHeight="1">
      <c r="Q501" s="1"/>
      <c r="R501" s="684" t="s">
        <v>189</v>
      </c>
      <c r="S501" s="684"/>
      <c r="T501" s="684"/>
      <c r="U501" s="684"/>
    </row>
    <row r="502" spans="17:21" ht="20.100000000000001" customHeight="1">
      <c r="Q502" s="1"/>
      <c r="R502" s="685" t="s">
        <v>263</v>
      </c>
      <c r="S502" s="685"/>
      <c r="T502" s="685"/>
      <c r="U502" s="685"/>
    </row>
    <row r="503" spans="17:21" ht="20.100000000000001" customHeight="1">
      <c r="Q503" s="1"/>
      <c r="R503" s="80" t="s">
        <v>190</v>
      </c>
      <c r="S503" s="208"/>
      <c r="T503" s="208"/>
      <c r="U503" s="208"/>
    </row>
    <row r="504" spans="17:21" ht="20.100000000000001" customHeight="1">
      <c r="Q504" s="1"/>
      <c r="S504" s="1"/>
      <c r="T504" s="1"/>
      <c r="U504" s="1"/>
    </row>
    <row r="505" spans="17:21" ht="20.100000000000001" customHeight="1">
      <c r="Q505" s="21" t="s">
        <v>23</v>
      </c>
      <c r="R505" s="1"/>
      <c r="S505" s="1"/>
      <c r="T505" s="1"/>
      <c r="U505" s="1"/>
    </row>
    <row r="506" spans="17:21" ht="20.100000000000001" customHeight="1">
      <c r="Q506" s="22" t="s">
        <v>60</v>
      </c>
      <c r="R506" s="22"/>
      <c r="S506" s="1"/>
      <c r="T506" s="209" t="s">
        <v>422</v>
      </c>
      <c r="U506" s="210">
        <f>事業実施計画書!C518</f>
        <v>0</v>
      </c>
    </row>
    <row r="507" spans="17:21" ht="20.100000000000001" customHeight="1">
      <c r="Q507" s="23" t="s">
        <v>99</v>
      </c>
      <c r="R507" s="24" t="s">
        <v>20</v>
      </c>
      <c r="S507" s="24" t="s">
        <v>96</v>
      </c>
      <c r="T507" s="686" t="s">
        <v>98</v>
      </c>
      <c r="U507" s="687"/>
    </row>
    <row r="508" spans="17:21" ht="20.100000000000001" customHeight="1">
      <c r="Q508" s="688">
        <v>49</v>
      </c>
      <c r="R508" s="95">
        <f>$B$54</f>
        <v>0</v>
      </c>
      <c r="S508" s="96">
        <f>$C$54</f>
        <v>0</v>
      </c>
      <c r="T508" s="691">
        <f>$D$54</f>
        <v>0</v>
      </c>
      <c r="U508" s="692"/>
    </row>
    <row r="509" spans="17:21" ht="20.100000000000001" customHeight="1">
      <c r="Q509" s="689"/>
      <c r="R509" s="79" t="s">
        <v>175</v>
      </c>
      <c r="S509" s="82" t="s">
        <v>174</v>
      </c>
      <c r="T509" s="686" t="s">
        <v>97</v>
      </c>
      <c r="U509" s="687"/>
    </row>
    <row r="510" spans="17:21" ht="20.100000000000001" customHeight="1">
      <c r="Q510" s="689"/>
      <c r="R510" s="97">
        <f>$E$54</f>
        <v>0</v>
      </c>
      <c r="S510" s="98">
        <f>$F$54</f>
        <v>0</v>
      </c>
      <c r="T510" s="693">
        <f>$G$54</f>
        <v>0</v>
      </c>
      <c r="U510" s="694"/>
    </row>
    <row r="511" spans="17:21" ht="20.100000000000001" customHeight="1">
      <c r="Q511" s="689"/>
      <c r="R511" s="25"/>
      <c r="S511" s="695" t="s">
        <v>85</v>
      </c>
      <c r="T511" s="695"/>
      <c r="U511" s="26"/>
    </row>
    <row r="512" spans="17:21" ht="20.100000000000001" customHeight="1">
      <c r="Q512" s="689"/>
      <c r="R512" s="27" t="s">
        <v>88</v>
      </c>
      <c r="S512" s="696" t="s">
        <v>86</v>
      </c>
      <c r="T512" s="697"/>
      <c r="U512" s="28" t="s">
        <v>87</v>
      </c>
    </row>
    <row r="513" spans="17:21" ht="20.100000000000001" customHeight="1">
      <c r="Q513" s="689"/>
      <c r="R513" s="279">
        <f>$H$54</f>
        <v>0</v>
      </c>
      <c r="S513" s="698">
        <f>$I$54</f>
        <v>0</v>
      </c>
      <c r="T513" s="699"/>
      <c r="U513" s="280">
        <f>$J$54</f>
        <v>0</v>
      </c>
    </row>
    <row r="514" spans="17:21" ht="20.100000000000001" customHeight="1">
      <c r="Q514" s="689"/>
      <c r="R514" s="281">
        <f>$K$54</f>
        <v>0</v>
      </c>
      <c r="S514" s="700">
        <f>$L$54</f>
        <v>0</v>
      </c>
      <c r="T514" s="701"/>
      <c r="U514" s="280">
        <f>$M$54</f>
        <v>0</v>
      </c>
    </row>
    <row r="515" spans="17:21" ht="20.100000000000001" customHeight="1">
      <c r="Q515" s="690"/>
      <c r="R515" s="282">
        <f>$N$54</f>
        <v>0</v>
      </c>
      <c r="S515" s="702">
        <f>$O$54</f>
        <v>0</v>
      </c>
      <c r="T515" s="703"/>
      <c r="U515" s="283">
        <f>$P$54</f>
        <v>0</v>
      </c>
    </row>
    <row r="516" spans="17:21" ht="20.100000000000001" customHeight="1">
      <c r="Q516" s="23" t="s">
        <v>99</v>
      </c>
      <c r="R516" s="24" t="s">
        <v>20</v>
      </c>
      <c r="S516" s="24" t="s">
        <v>96</v>
      </c>
      <c r="T516" s="686" t="s">
        <v>98</v>
      </c>
      <c r="U516" s="687"/>
    </row>
    <row r="517" spans="17:21" ht="20.100000000000001" customHeight="1">
      <c r="Q517" s="688">
        <v>50</v>
      </c>
      <c r="R517" s="95">
        <f>$B$55</f>
        <v>0</v>
      </c>
      <c r="S517" s="96">
        <f>$C$55</f>
        <v>0</v>
      </c>
      <c r="T517" s="691">
        <f>$D$55</f>
        <v>0</v>
      </c>
      <c r="U517" s="692"/>
    </row>
    <row r="518" spans="17:21" ht="20.100000000000001" customHeight="1">
      <c r="Q518" s="689"/>
      <c r="R518" s="79" t="s">
        <v>175</v>
      </c>
      <c r="S518" s="82" t="s">
        <v>174</v>
      </c>
      <c r="T518" s="686" t="s">
        <v>97</v>
      </c>
      <c r="U518" s="687"/>
    </row>
    <row r="519" spans="17:21" ht="20.100000000000001" customHeight="1">
      <c r="Q519" s="689"/>
      <c r="R519" s="97">
        <f>$E$55</f>
        <v>0</v>
      </c>
      <c r="S519" s="98">
        <f>$F$55</f>
        <v>0</v>
      </c>
      <c r="T519" s="693">
        <f>$G$55</f>
        <v>0</v>
      </c>
      <c r="U519" s="694"/>
    </row>
    <row r="520" spans="17:21" ht="20.100000000000001" customHeight="1">
      <c r="Q520" s="689"/>
      <c r="R520" s="25"/>
      <c r="S520" s="695" t="s">
        <v>85</v>
      </c>
      <c r="T520" s="695"/>
      <c r="U520" s="26"/>
    </row>
    <row r="521" spans="17:21" ht="20.100000000000001" customHeight="1">
      <c r="Q521" s="689"/>
      <c r="R521" s="27" t="s">
        <v>88</v>
      </c>
      <c r="S521" s="696" t="s">
        <v>86</v>
      </c>
      <c r="T521" s="697"/>
      <c r="U521" s="28" t="s">
        <v>87</v>
      </c>
    </row>
    <row r="522" spans="17:21" ht="20.100000000000001" customHeight="1">
      <c r="Q522" s="689"/>
      <c r="R522" s="279">
        <f>$H$55</f>
        <v>0</v>
      </c>
      <c r="S522" s="698">
        <f>$I$55</f>
        <v>0</v>
      </c>
      <c r="T522" s="699"/>
      <c r="U522" s="280">
        <f>$J$55</f>
        <v>0</v>
      </c>
    </row>
    <row r="523" spans="17:21" ht="20.100000000000001" customHeight="1">
      <c r="Q523" s="689"/>
      <c r="R523" s="281">
        <f>$K$55</f>
        <v>0</v>
      </c>
      <c r="S523" s="700">
        <f>$L$55</f>
        <v>0</v>
      </c>
      <c r="T523" s="701"/>
      <c r="U523" s="280">
        <f>$M$55</f>
        <v>0</v>
      </c>
    </row>
    <row r="524" spans="17:21" ht="20.100000000000001" customHeight="1">
      <c r="Q524" s="690"/>
      <c r="R524" s="282">
        <f>$N$55</f>
        <v>0</v>
      </c>
      <c r="S524" s="702">
        <f>$O$55</f>
        <v>0</v>
      </c>
      <c r="T524" s="703"/>
      <c r="U524" s="283">
        <f>$P$55</f>
        <v>0</v>
      </c>
    </row>
    <row r="525" spans="17:21" ht="20.100000000000001" customHeight="1">
      <c r="Q525" s="23" t="s">
        <v>99</v>
      </c>
      <c r="R525" s="24" t="s">
        <v>20</v>
      </c>
      <c r="S525" s="24" t="s">
        <v>96</v>
      </c>
      <c r="T525" s="686" t="s">
        <v>98</v>
      </c>
      <c r="U525" s="687"/>
    </row>
    <row r="526" spans="17:21" ht="20.100000000000001" customHeight="1">
      <c r="Q526" s="688">
        <v>51</v>
      </c>
      <c r="R526" s="95">
        <f>$B$56</f>
        <v>0</v>
      </c>
      <c r="S526" s="96">
        <f>$C$56</f>
        <v>0</v>
      </c>
      <c r="T526" s="691">
        <f>$D$56</f>
        <v>0</v>
      </c>
      <c r="U526" s="692"/>
    </row>
    <row r="527" spans="17:21" ht="20.100000000000001" customHeight="1">
      <c r="Q527" s="689"/>
      <c r="R527" s="79" t="s">
        <v>175</v>
      </c>
      <c r="S527" s="82" t="s">
        <v>174</v>
      </c>
      <c r="T527" s="686" t="s">
        <v>97</v>
      </c>
      <c r="U527" s="687"/>
    </row>
    <row r="528" spans="17:21" ht="20.100000000000001" customHeight="1">
      <c r="Q528" s="689"/>
      <c r="R528" s="97">
        <f>$E$56</f>
        <v>0</v>
      </c>
      <c r="S528" s="98">
        <f>$F$56</f>
        <v>0</v>
      </c>
      <c r="T528" s="693">
        <f>$G$56</f>
        <v>0</v>
      </c>
      <c r="U528" s="694"/>
    </row>
    <row r="529" spans="17:21" ht="20.100000000000001" customHeight="1">
      <c r="Q529" s="689"/>
      <c r="R529" s="25"/>
      <c r="S529" s="695" t="s">
        <v>85</v>
      </c>
      <c r="T529" s="695"/>
      <c r="U529" s="26"/>
    </row>
    <row r="530" spans="17:21" ht="20.100000000000001" customHeight="1">
      <c r="Q530" s="689"/>
      <c r="R530" s="27" t="s">
        <v>88</v>
      </c>
      <c r="S530" s="696" t="s">
        <v>86</v>
      </c>
      <c r="T530" s="697"/>
      <c r="U530" s="28" t="s">
        <v>87</v>
      </c>
    </row>
    <row r="531" spans="17:21" ht="20.100000000000001" customHeight="1">
      <c r="Q531" s="689"/>
      <c r="R531" s="279">
        <f>$H$56</f>
        <v>0</v>
      </c>
      <c r="S531" s="698">
        <f>$I$56</f>
        <v>0</v>
      </c>
      <c r="T531" s="699"/>
      <c r="U531" s="280">
        <f>$J$56</f>
        <v>0</v>
      </c>
    </row>
    <row r="532" spans="17:21" ht="20.100000000000001" customHeight="1">
      <c r="Q532" s="689"/>
      <c r="R532" s="281">
        <f>$K$56</f>
        <v>0</v>
      </c>
      <c r="S532" s="700">
        <f>$L$56</f>
        <v>0</v>
      </c>
      <c r="T532" s="701"/>
      <c r="U532" s="280">
        <f>$M$56</f>
        <v>0</v>
      </c>
    </row>
    <row r="533" spans="17:21" ht="20.100000000000001" customHeight="1">
      <c r="Q533" s="690"/>
      <c r="R533" s="282">
        <f>$N$56</f>
        <v>0</v>
      </c>
      <c r="S533" s="702">
        <f>$O$56</f>
        <v>0</v>
      </c>
      <c r="T533" s="703"/>
      <c r="U533" s="283">
        <f>$P$56</f>
        <v>0</v>
      </c>
    </row>
    <row r="534" spans="17:21" ht="20.100000000000001" customHeight="1">
      <c r="Q534" s="23" t="s">
        <v>99</v>
      </c>
      <c r="R534" s="24" t="s">
        <v>20</v>
      </c>
      <c r="S534" s="24" t="s">
        <v>96</v>
      </c>
      <c r="T534" s="686" t="s">
        <v>98</v>
      </c>
      <c r="U534" s="687"/>
    </row>
    <row r="535" spans="17:21" ht="20.100000000000001" customHeight="1">
      <c r="Q535" s="688">
        <v>52</v>
      </c>
      <c r="R535" s="95">
        <f>$B$57</f>
        <v>0</v>
      </c>
      <c r="S535" s="96">
        <f>$C$57</f>
        <v>0</v>
      </c>
      <c r="T535" s="691">
        <f>$D$57</f>
        <v>0</v>
      </c>
      <c r="U535" s="692"/>
    </row>
    <row r="536" spans="17:21" ht="20.100000000000001" customHeight="1">
      <c r="Q536" s="689"/>
      <c r="R536" s="79" t="s">
        <v>175</v>
      </c>
      <c r="S536" s="82" t="s">
        <v>174</v>
      </c>
      <c r="T536" s="686" t="s">
        <v>97</v>
      </c>
      <c r="U536" s="687"/>
    </row>
    <row r="537" spans="17:21" ht="20.100000000000001" customHeight="1">
      <c r="Q537" s="689"/>
      <c r="R537" s="97">
        <f>$E$57</f>
        <v>0</v>
      </c>
      <c r="S537" s="98">
        <f>$F$57</f>
        <v>0</v>
      </c>
      <c r="T537" s="693">
        <f>$G$57</f>
        <v>0</v>
      </c>
      <c r="U537" s="694"/>
    </row>
    <row r="538" spans="17:21" ht="20.100000000000001" customHeight="1">
      <c r="Q538" s="689"/>
      <c r="R538" s="25"/>
      <c r="S538" s="695" t="s">
        <v>85</v>
      </c>
      <c r="T538" s="695"/>
      <c r="U538" s="26"/>
    </row>
    <row r="539" spans="17:21" ht="20.100000000000001" customHeight="1">
      <c r="Q539" s="689"/>
      <c r="R539" s="27" t="s">
        <v>88</v>
      </c>
      <c r="S539" s="696" t="s">
        <v>86</v>
      </c>
      <c r="T539" s="697"/>
      <c r="U539" s="28" t="s">
        <v>87</v>
      </c>
    </row>
    <row r="540" spans="17:21" ht="20.100000000000001" customHeight="1">
      <c r="Q540" s="689"/>
      <c r="R540" s="279">
        <f>$H$57</f>
        <v>0</v>
      </c>
      <c r="S540" s="698">
        <f>$I$57</f>
        <v>0</v>
      </c>
      <c r="T540" s="699"/>
      <c r="U540" s="280">
        <f>$J$57</f>
        <v>0</v>
      </c>
    </row>
    <row r="541" spans="17:21" ht="20.100000000000001" customHeight="1">
      <c r="Q541" s="689"/>
      <c r="R541" s="281">
        <f>$K$57</f>
        <v>0</v>
      </c>
      <c r="S541" s="700">
        <f>$L$57</f>
        <v>0</v>
      </c>
      <c r="T541" s="701"/>
      <c r="U541" s="280">
        <f>$M$57</f>
        <v>0</v>
      </c>
    </row>
    <row r="542" spans="17:21" ht="20.100000000000001" customHeight="1">
      <c r="Q542" s="690"/>
      <c r="R542" s="282">
        <f>$N$57</f>
        <v>0</v>
      </c>
      <c r="S542" s="702">
        <f>$O$57</f>
        <v>0</v>
      </c>
      <c r="T542" s="703"/>
      <c r="U542" s="283">
        <f>$P$57</f>
        <v>0</v>
      </c>
    </row>
    <row r="543" spans="17:21" ht="20.100000000000001" customHeight="1">
      <c r="Q543" s="1"/>
      <c r="R543" s="684" t="s">
        <v>189</v>
      </c>
      <c r="S543" s="684"/>
      <c r="T543" s="684"/>
      <c r="U543" s="684"/>
    </row>
    <row r="544" spans="17:21" ht="20.100000000000001" customHeight="1">
      <c r="Q544" s="1"/>
      <c r="R544" s="685" t="s">
        <v>263</v>
      </c>
      <c r="S544" s="685"/>
      <c r="T544" s="685"/>
      <c r="U544" s="685"/>
    </row>
    <row r="545" spans="17:21" ht="20.100000000000001" customHeight="1">
      <c r="Q545" s="1"/>
      <c r="R545" s="80" t="s">
        <v>190</v>
      </c>
      <c r="S545" s="208"/>
      <c r="T545" s="208"/>
      <c r="U545" s="208"/>
    </row>
    <row r="546" spans="17:21" ht="20.100000000000001" customHeight="1">
      <c r="Q546" s="1"/>
      <c r="S546" s="1"/>
      <c r="T546" s="1"/>
      <c r="U546" s="1"/>
    </row>
  </sheetData>
  <sheetProtection sheet="1"/>
  <protectedRanges>
    <protectedRange sqref="B6:P57" name="範囲1"/>
  </protectedRanges>
  <mergeCells count="554">
    <mergeCell ref="R123:U123"/>
    <mergeCell ref="R124:U124"/>
    <mergeCell ref="T114:U114"/>
    <mergeCell ref="Q115:Q122"/>
    <mergeCell ref="T115:U115"/>
    <mergeCell ref="T116:U116"/>
    <mergeCell ref="T117:U117"/>
    <mergeCell ref="S118:T118"/>
    <mergeCell ref="S119:T119"/>
    <mergeCell ref="S120:T120"/>
    <mergeCell ref="S121:T121"/>
    <mergeCell ref="S122:T122"/>
    <mergeCell ref="T105:U105"/>
    <mergeCell ref="Q106:Q113"/>
    <mergeCell ref="T106:U106"/>
    <mergeCell ref="T107:U107"/>
    <mergeCell ref="T108:U108"/>
    <mergeCell ref="S109:T109"/>
    <mergeCell ref="S110:T110"/>
    <mergeCell ref="S111:T111"/>
    <mergeCell ref="S112:T112"/>
    <mergeCell ref="S113:T113"/>
    <mergeCell ref="R81:U81"/>
    <mergeCell ref="R82:U82"/>
    <mergeCell ref="T87:U87"/>
    <mergeCell ref="Q88:Q95"/>
    <mergeCell ref="T88:U88"/>
    <mergeCell ref="T89:U89"/>
    <mergeCell ref="T90:U90"/>
    <mergeCell ref="S91:T91"/>
    <mergeCell ref="S92:T92"/>
    <mergeCell ref="S93:T93"/>
    <mergeCell ref="S94:T94"/>
    <mergeCell ref="S95:T95"/>
    <mergeCell ref="T72:U72"/>
    <mergeCell ref="Q73:Q80"/>
    <mergeCell ref="T73:U73"/>
    <mergeCell ref="T74:U74"/>
    <mergeCell ref="T75:U75"/>
    <mergeCell ref="S76:T76"/>
    <mergeCell ref="S77:T77"/>
    <mergeCell ref="S78:T78"/>
    <mergeCell ref="S79:T79"/>
    <mergeCell ref="S80:T80"/>
    <mergeCell ref="T63:U63"/>
    <mergeCell ref="Q64:Q71"/>
    <mergeCell ref="T64:U64"/>
    <mergeCell ref="T65:U65"/>
    <mergeCell ref="T66:U66"/>
    <mergeCell ref="S67:T67"/>
    <mergeCell ref="S68:T68"/>
    <mergeCell ref="S69:T69"/>
    <mergeCell ref="S70:T70"/>
    <mergeCell ref="S71:T71"/>
    <mergeCell ref="T54:U54"/>
    <mergeCell ref="Q55:Q62"/>
    <mergeCell ref="T55:U55"/>
    <mergeCell ref="T56:U56"/>
    <mergeCell ref="T57:U57"/>
    <mergeCell ref="S58:T58"/>
    <mergeCell ref="S59:T59"/>
    <mergeCell ref="S60:T60"/>
    <mergeCell ref="S61:T61"/>
    <mergeCell ref="S62:T62"/>
    <mergeCell ref="Q46:Q53"/>
    <mergeCell ref="T46:U46"/>
    <mergeCell ref="T47:U47"/>
    <mergeCell ref="T48:U48"/>
    <mergeCell ref="S49:T49"/>
    <mergeCell ref="S50:T50"/>
    <mergeCell ref="S51:T51"/>
    <mergeCell ref="S52:T52"/>
    <mergeCell ref="S53:T53"/>
    <mergeCell ref="T12:U12"/>
    <mergeCell ref="Q13:Q20"/>
    <mergeCell ref="T13:U13"/>
    <mergeCell ref="T14:U14"/>
    <mergeCell ref="T15:U15"/>
    <mergeCell ref="S16:T16"/>
    <mergeCell ref="S17:T17"/>
    <mergeCell ref="S18:T18"/>
    <mergeCell ref="S19:T19"/>
    <mergeCell ref="S20:T20"/>
    <mergeCell ref="A3:A4"/>
    <mergeCell ref="T3:U3"/>
    <mergeCell ref="Q4:Q11"/>
    <mergeCell ref="T4:U4"/>
    <mergeCell ref="T5:U5"/>
    <mergeCell ref="T6:U6"/>
    <mergeCell ref="S7:T7"/>
    <mergeCell ref="S8:T8"/>
    <mergeCell ref="S9:T9"/>
    <mergeCell ref="S10:T10"/>
    <mergeCell ref="S11:T11"/>
    <mergeCell ref="C3:C4"/>
    <mergeCell ref="D3:D4"/>
    <mergeCell ref="E3:E4"/>
    <mergeCell ref="F3:F4"/>
    <mergeCell ref="G3:G4"/>
    <mergeCell ref="H3:P3"/>
    <mergeCell ref="B3:B4"/>
    <mergeCell ref="R39:U39"/>
    <mergeCell ref="R40:U40"/>
    <mergeCell ref="T45:U45"/>
    <mergeCell ref="T21:U21"/>
    <mergeCell ref="Q22:Q29"/>
    <mergeCell ref="T22:U22"/>
    <mergeCell ref="T23:U23"/>
    <mergeCell ref="T24:U24"/>
    <mergeCell ref="S25:T25"/>
    <mergeCell ref="S26:T26"/>
    <mergeCell ref="S27:T27"/>
    <mergeCell ref="S28:T28"/>
    <mergeCell ref="S29:T29"/>
    <mergeCell ref="T30:U30"/>
    <mergeCell ref="Q31:Q38"/>
    <mergeCell ref="T31:U31"/>
    <mergeCell ref="T32:U32"/>
    <mergeCell ref="T33:U33"/>
    <mergeCell ref="S34:T34"/>
    <mergeCell ref="S35:T35"/>
    <mergeCell ref="S36:T36"/>
    <mergeCell ref="S37:T37"/>
    <mergeCell ref="S38:T38"/>
    <mergeCell ref="T96:U96"/>
    <mergeCell ref="Q97:Q104"/>
    <mergeCell ref="T97:U97"/>
    <mergeCell ref="T98:U98"/>
    <mergeCell ref="T99:U99"/>
    <mergeCell ref="S100:T100"/>
    <mergeCell ref="S101:T101"/>
    <mergeCell ref="S102:T102"/>
    <mergeCell ref="S103:T103"/>
    <mergeCell ref="S104:T104"/>
    <mergeCell ref="T129:U129"/>
    <mergeCell ref="Q130:Q137"/>
    <mergeCell ref="T130:U130"/>
    <mergeCell ref="T131:U131"/>
    <mergeCell ref="T132:U132"/>
    <mergeCell ref="S133:T133"/>
    <mergeCell ref="S134:T134"/>
    <mergeCell ref="S135:T135"/>
    <mergeCell ref="S136:T136"/>
    <mergeCell ref="S137:T137"/>
    <mergeCell ref="T138:U138"/>
    <mergeCell ref="Q139:Q146"/>
    <mergeCell ref="T139:U139"/>
    <mergeCell ref="T140:U140"/>
    <mergeCell ref="T141:U141"/>
    <mergeCell ref="S142:T142"/>
    <mergeCell ref="S143:T143"/>
    <mergeCell ref="S144:T144"/>
    <mergeCell ref="S145:T145"/>
    <mergeCell ref="S146:T146"/>
    <mergeCell ref="T147:U147"/>
    <mergeCell ref="Q148:Q155"/>
    <mergeCell ref="T148:U148"/>
    <mergeCell ref="T149:U149"/>
    <mergeCell ref="T150:U150"/>
    <mergeCell ref="S151:T151"/>
    <mergeCell ref="S152:T152"/>
    <mergeCell ref="S153:T153"/>
    <mergeCell ref="S154:T154"/>
    <mergeCell ref="S155:T155"/>
    <mergeCell ref="T156:U156"/>
    <mergeCell ref="Q157:Q164"/>
    <mergeCell ref="T157:U157"/>
    <mergeCell ref="T158:U158"/>
    <mergeCell ref="T159:U159"/>
    <mergeCell ref="S160:T160"/>
    <mergeCell ref="S161:T161"/>
    <mergeCell ref="S162:T162"/>
    <mergeCell ref="S163:T163"/>
    <mergeCell ref="S164:T164"/>
    <mergeCell ref="R165:U165"/>
    <mergeCell ref="R166:U166"/>
    <mergeCell ref="T171:U171"/>
    <mergeCell ref="Q172:Q179"/>
    <mergeCell ref="T172:U172"/>
    <mergeCell ref="T173:U173"/>
    <mergeCell ref="T174:U174"/>
    <mergeCell ref="S175:T175"/>
    <mergeCell ref="S176:T176"/>
    <mergeCell ref="S177:T177"/>
    <mergeCell ref="S178:T178"/>
    <mergeCell ref="S179:T179"/>
    <mergeCell ref="T180:U180"/>
    <mergeCell ref="Q181:Q188"/>
    <mergeCell ref="T181:U181"/>
    <mergeCell ref="T182:U182"/>
    <mergeCell ref="T183:U183"/>
    <mergeCell ref="S184:T184"/>
    <mergeCell ref="S185:T185"/>
    <mergeCell ref="S186:T186"/>
    <mergeCell ref="S187:T187"/>
    <mergeCell ref="S188:T188"/>
    <mergeCell ref="T189:U189"/>
    <mergeCell ref="Q190:Q197"/>
    <mergeCell ref="T190:U190"/>
    <mergeCell ref="T191:U191"/>
    <mergeCell ref="T192:U192"/>
    <mergeCell ref="S193:T193"/>
    <mergeCell ref="S194:T194"/>
    <mergeCell ref="S195:T195"/>
    <mergeCell ref="S196:T196"/>
    <mergeCell ref="S197:T197"/>
    <mergeCell ref="T198:U198"/>
    <mergeCell ref="Q199:Q206"/>
    <mergeCell ref="T199:U199"/>
    <mergeCell ref="T200:U200"/>
    <mergeCell ref="T201:U201"/>
    <mergeCell ref="S202:T202"/>
    <mergeCell ref="S203:T203"/>
    <mergeCell ref="S204:T204"/>
    <mergeCell ref="S205:T205"/>
    <mergeCell ref="S206:T206"/>
    <mergeCell ref="R207:U207"/>
    <mergeCell ref="R208:U208"/>
    <mergeCell ref="T213:U213"/>
    <mergeCell ref="Q214:Q221"/>
    <mergeCell ref="T214:U214"/>
    <mergeCell ref="T215:U215"/>
    <mergeCell ref="T216:U216"/>
    <mergeCell ref="S217:T217"/>
    <mergeCell ref="S218:T218"/>
    <mergeCell ref="S219:T219"/>
    <mergeCell ref="S220:T220"/>
    <mergeCell ref="S221:T221"/>
    <mergeCell ref="T222:U222"/>
    <mergeCell ref="Q223:Q230"/>
    <mergeCell ref="T223:U223"/>
    <mergeCell ref="T224:U224"/>
    <mergeCell ref="T225:U225"/>
    <mergeCell ref="S226:T226"/>
    <mergeCell ref="S227:T227"/>
    <mergeCell ref="S228:T228"/>
    <mergeCell ref="S229:T229"/>
    <mergeCell ref="S230:T230"/>
    <mergeCell ref="T231:U231"/>
    <mergeCell ref="Q232:Q239"/>
    <mergeCell ref="T232:U232"/>
    <mergeCell ref="T233:U233"/>
    <mergeCell ref="T234:U234"/>
    <mergeCell ref="S235:T235"/>
    <mergeCell ref="S236:T236"/>
    <mergeCell ref="S237:T237"/>
    <mergeCell ref="S238:T238"/>
    <mergeCell ref="S239:T239"/>
    <mergeCell ref="T240:U240"/>
    <mergeCell ref="Q241:Q248"/>
    <mergeCell ref="T241:U241"/>
    <mergeCell ref="T242:U242"/>
    <mergeCell ref="T243:U243"/>
    <mergeCell ref="S244:T244"/>
    <mergeCell ref="S245:T245"/>
    <mergeCell ref="S246:T246"/>
    <mergeCell ref="S247:T247"/>
    <mergeCell ref="S248:T248"/>
    <mergeCell ref="R249:U249"/>
    <mergeCell ref="R250:U250"/>
    <mergeCell ref="T255:U255"/>
    <mergeCell ref="Q256:Q263"/>
    <mergeCell ref="T256:U256"/>
    <mergeCell ref="T257:U257"/>
    <mergeCell ref="T258:U258"/>
    <mergeCell ref="S259:T259"/>
    <mergeCell ref="S260:T260"/>
    <mergeCell ref="S261:T261"/>
    <mergeCell ref="S262:T262"/>
    <mergeCell ref="S263:T263"/>
    <mergeCell ref="T264:U264"/>
    <mergeCell ref="Q265:Q272"/>
    <mergeCell ref="T265:U265"/>
    <mergeCell ref="T266:U266"/>
    <mergeCell ref="T267:U267"/>
    <mergeCell ref="S268:T268"/>
    <mergeCell ref="S269:T269"/>
    <mergeCell ref="S270:T270"/>
    <mergeCell ref="S271:T271"/>
    <mergeCell ref="S272:T272"/>
    <mergeCell ref="T273:U273"/>
    <mergeCell ref="Q274:Q281"/>
    <mergeCell ref="T274:U274"/>
    <mergeCell ref="T275:U275"/>
    <mergeCell ref="T276:U276"/>
    <mergeCell ref="S277:T277"/>
    <mergeCell ref="S278:T278"/>
    <mergeCell ref="S279:T279"/>
    <mergeCell ref="S280:T280"/>
    <mergeCell ref="S281:T281"/>
    <mergeCell ref="T282:U282"/>
    <mergeCell ref="Q283:Q290"/>
    <mergeCell ref="T283:U283"/>
    <mergeCell ref="T284:U284"/>
    <mergeCell ref="T285:U285"/>
    <mergeCell ref="S286:T286"/>
    <mergeCell ref="S287:T287"/>
    <mergeCell ref="S288:T288"/>
    <mergeCell ref="S289:T289"/>
    <mergeCell ref="S290:T290"/>
    <mergeCell ref="R291:U291"/>
    <mergeCell ref="R292:U292"/>
    <mergeCell ref="T297:U297"/>
    <mergeCell ref="Q298:Q305"/>
    <mergeCell ref="T298:U298"/>
    <mergeCell ref="T299:U299"/>
    <mergeCell ref="T300:U300"/>
    <mergeCell ref="S301:T301"/>
    <mergeCell ref="S302:T302"/>
    <mergeCell ref="S303:T303"/>
    <mergeCell ref="S304:T304"/>
    <mergeCell ref="S305:T305"/>
    <mergeCell ref="T306:U306"/>
    <mergeCell ref="Q307:Q314"/>
    <mergeCell ref="T307:U307"/>
    <mergeCell ref="T308:U308"/>
    <mergeCell ref="T309:U309"/>
    <mergeCell ref="S310:T310"/>
    <mergeCell ref="S311:T311"/>
    <mergeCell ref="S312:T312"/>
    <mergeCell ref="S313:T313"/>
    <mergeCell ref="S314:T314"/>
    <mergeCell ref="T315:U315"/>
    <mergeCell ref="Q316:Q323"/>
    <mergeCell ref="T316:U316"/>
    <mergeCell ref="T317:U317"/>
    <mergeCell ref="T318:U318"/>
    <mergeCell ref="S319:T319"/>
    <mergeCell ref="S320:T320"/>
    <mergeCell ref="S321:T321"/>
    <mergeCell ref="S322:T322"/>
    <mergeCell ref="S323:T323"/>
    <mergeCell ref="T324:U324"/>
    <mergeCell ref="Q325:Q332"/>
    <mergeCell ref="T325:U325"/>
    <mergeCell ref="T326:U326"/>
    <mergeCell ref="T327:U327"/>
    <mergeCell ref="S328:T328"/>
    <mergeCell ref="S329:T329"/>
    <mergeCell ref="S330:T330"/>
    <mergeCell ref="S331:T331"/>
    <mergeCell ref="S332:T332"/>
    <mergeCell ref="R333:U333"/>
    <mergeCell ref="R334:U334"/>
    <mergeCell ref="T339:U339"/>
    <mergeCell ref="Q340:Q347"/>
    <mergeCell ref="T340:U340"/>
    <mergeCell ref="T341:U341"/>
    <mergeCell ref="T342:U342"/>
    <mergeCell ref="S343:T343"/>
    <mergeCell ref="S344:T344"/>
    <mergeCell ref="S345:T345"/>
    <mergeCell ref="S346:T346"/>
    <mergeCell ref="S347:T347"/>
    <mergeCell ref="T348:U348"/>
    <mergeCell ref="Q349:Q356"/>
    <mergeCell ref="T349:U349"/>
    <mergeCell ref="T350:U350"/>
    <mergeCell ref="T351:U351"/>
    <mergeCell ref="S352:T352"/>
    <mergeCell ref="S353:T353"/>
    <mergeCell ref="S354:T354"/>
    <mergeCell ref="S355:T355"/>
    <mergeCell ref="S356:T356"/>
    <mergeCell ref="T357:U357"/>
    <mergeCell ref="Q358:Q365"/>
    <mergeCell ref="T358:U358"/>
    <mergeCell ref="T359:U359"/>
    <mergeCell ref="T360:U360"/>
    <mergeCell ref="S361:T361"/>
    <mergeCell ref="S362:T362"/>
    <mergeCell ref="S363:T363"/>
    <mergeCell ref="S364:T364"/>
    <mergeCell ref="S365:T365"/>
    <mergeCell ref="T366:U366"/>
    <mergeCell ref="Q367:Q374"/>
    <mergeCell ref="T367:U367"/>
    <mergeCell ref="T368:U368"/>
    <mergeCell ref="T369:U369"/>
    <mergeCell ref="S370:T370"/>
    <mergeCell ref="S371:T371"/>
    <mergeCell ref="S372:T372"/>
    <mergeCell ref="S373:T373"/>
    <mergeCell ref="S374:T374"/>
    <mergeCell ref="R375:U375"/>
    <mergeCell ref="R376:U376"/>
    <mergeCell ref="T381:U381"/>
    <mergeCell ref="Q382:Q389"/>
    <mergeCell ref="T382:U382"/>
    <mergeCell ref="T383:U383"/>
    <mergeCell ref="T384:U384"/>
    <mergeCell ref="S385:T385"/>
    <mergeCell ref="S386:T386"/>
    <mergeCell ref="S387:T387"/>
    <mergeCell ref="S388:T388"/>
    <mergeCell ref="S389:T389"/>
    <mergeCell ref="T390:U390"/>
    <mergeCell ref="Q391:Q398"/>
    <mergeCell ref="T391:U391"/>
    <mergeCell ref="T392:U392"/>
    <mergeCell ref="T393:U393"/>
    <mergeCell ref="S394:T394"/>
    <mergeCell ref="S395:T395"/>
    <mergeCell ref="S396:T396"/>
    <mergeCell ref="S397:T397"/>
    <mergeCell ref="S398:T398"/>
    <mergeCell ref="T399:U399"/>
    <mergeCell ref="Q400:Q407"/>
    <mergeCell ref="T400:U400"/>
    <mergeCell ref="T401:U401"/>
    <mergeCell ref="T402:U402"/>
    <mergeCell ref="S403:T403"/>
    <mergeCell ref="S404:T404"/>
    <mergeCell ref="S405:T405"/>
    <mergeCell ref="S406:T406"/>
    <mergeCell ref="S407:T407"/>
    <mergeCell ref="T408:U408"/>
    <mergeCell ref="Q409:Q416"/>
    <mergeCell ref="T409:U409"/>
    <mergeCell ref="T410:U410"/>
    <mergeCell ref="T411:U411"/>
    <mergeCell ref="S412:T412"/>
    <mergeCell ref="S413:T413"/>
    <mergeCell ref="S414:T414"/>
    <mergeCell ref="S415:T415"/>
    <mergeCell ref="S416:T416"/>
    <mergeCell ref="R417:U417"/>
    <mergeCell ref="R418:U418"/>
    <mergeCell ref="T423:U423"/>
    <mergeCell ref="Q424:Q431"/>
    <mergeCell ref="T424:U424"/>
    <mergeCell ref="T425:U425"/>
    <mergeCell ref="T426:U426"/>
    <mergeCell ref="S427:T427"/>
    <mergeCell ref="S428:T428"/>
    <mergeCell ref="S429:T429"/>
    <mergeCell ref="S430:T430"/>
    <mergeCell ref="S431:T431"/>
    <mergeCell ref="T432:U432"/>
    <mergeCell ref="Q433:Q440"/>
    <mergeCell ref="T433:U433"/>
    <mergeCell ref="T434:U434"/>
    <mergeCell ref="T435:U435"/>
    <mergeCell ref="S436:T436"/>
    <mergeCell ref="S437:T437"/>
    <mergeCell ref="S438:T438"/>
    <mergeCell ref="S439:T439"/>
    <mergeCell ref="S440:T440"/>
    <mergeCell ref="T441:U441"/>
    <mergeCell ref="Q442:Q449"/>
    <mergeCell ref="T442:U442"/>
    <mergeCell ref="T443:U443"/>
    <mergeCell ref="T444:U444"/>
    <mergeCell ref="S445:T445"/>
    <mergeCell ref="S446:T446"/>
    <mergeCell ref="S447:T447"/>
    <mergeCell ref="S448:T448"/>
    <mergeCell ref="S449:T449"/>
    <mergeCell ref="T450:U450"/>
    <mergeCell ref="Q451:Q458"/>
    <mergeCell ref="T451:U451"/>
    <mergeCell ref="T452:U452"/>
    <mergeCell ref="T453:U453"/>
    <mergeCell ref="S454:T454"/>
    <mergeCell ref="S455:T455"/>
    <mergeCell ref="S456:T456"/>
    <mergeCell ref="S457:T457"/>
    <mergeCell ref="S458:T458"/>
    <mergeCell ref="R459:U459"/>
    <mergeCell ref="R460:U460"/>
    <mergeCell ref="T465:U465"/>
    <mergeCell ref="Q466:Q473"/>
    <mergeCell ref="T466:U466"/>
    <mergeCell ref="T467:U467"/>
    <mergeCell ref="T468:U468"/>
    <mergeCell ref="S469:T469"/>
    <mergeCell ref="S470:T470"/>
    <mergeCell ref="S471:T471"/>
    <mergeCell ref="S472:T472"/>
    <mergeCell ref="S473:T473"/>
    <mergeCell ref="T474:U474"/>
    <mergeCell ref="Q475:Q482"/>
    <mergeCell ref="T475:U475"/>
    <mergeCell ref="T476:U476"/>
    <mergeCell ref="T477:U477"/>
    <mergeCell ref="S478:T478"/>
    <mergeCell ref="S479:T479"/>
    <mergeCell ref="S480:T480"/>
    <mergeCell ref="S481:T481"/>
    <mergeCell ref="S482:T482"/>
    <mergeCell ref="T483:U483"/>
    <mergeCell ref="Q484:Q491"/>
    <mergeCell ref="T484:U484"/>
    <mergeCell ref="T485:U485"/>
    <mergeCell ref="T486:U486"/>
    <mergeCell ref="S487:T487"/>
    <mergeCell ref="S488:T488"/>
    <mergeCell ref="S489:T489"/>
    <mergeCell ref="S490:T490"/>
    <mergeCell ref="S491:T491"/>
    <mergeCell ref="T492:U492"/>
    <mergeCell ref="Q493:Q500"/>
    <mergeCell ref="T493:U493"/>
    <mergeCell ref="T494:U494"/>
    <mergeCell ref="T495:U495"/>
    <mergeCell ref="S496:T496"/>
    <mergeCell ref="S497:T497"/>
    <mergeCell ref="S498:T498"/>
    <mergeCell ref="S499:T499"/>
    <mergeCell ref="S500:T500"/>
    <mergeCell ref="R501:U501"/>
    <mergeCell ref="R502:U502"/>
    <mergeCell ref="T507:U507"/>
    <mergeCell ref="Q508:Q515"/>
    <mergeCell ref="T508:U508"/>
    <mergeCell ref="T509:U509"/>
    <mergeCell ref="T510:U510"/>
    <mergeCell ref="S511:T511"/>
    <mergeCell ref="S512:T512"/>
    <mergeCell ref="S513:T513"/>
    <mergeCell ref="S514:T514"/>
    <mergeCell ref="S515:T515"/>
    <mergeCell ref="T516:U516"/>
    <mergeCell ref="Q517:Q524"/>
    <mergeCell ref="T517:U517"/>
    <mergeCell ref="T518:U518"/>
    <mergeCell ref="T519:U519"/>
    <mergeCell ref="S520:T520"/>
    <mergeCell ref="S521:T521"/>
    <mergeCell ref="S522:T522"/>
    <mergeCell ref="S523:T523"/>
    <mergeCell ref="S524:T524"/>
    <mergeCell ref="T525:U525"/>
    <mergeCell ref="Q526:Q533"/>
    <mergeCell ref="T526:U526"/>
    <mergeCell ref="T527:U527"/>
    <mergeCell ref="T528:U528"/>
    <mergeCell ref="S529:T529"/>
    <mergeCell ref="S530:T530"/>
    <mergeCell ref="S531:T531"/>
    <mergeCell ref="S532:T532"/>
    <mergeCell ref="S533:T533"/>
    <mergeCell ref="R543:U543"/>
    <mergeCell ref="R544:U544"/>
    <mergeCell ref="T534:U534"/>
    <mergeCell ref="Q535:Q542"/>
    <mergeCell ref="T535:U535"/>
    <mergeCell ref="T536:U536"/>
    <mergeCell ref="T537:U537"/>
    <mergeCell ref="S538:T538"/>
    <mergeCell ref="S539:T539"/>
    <mergeCell ref="S540:T540"/>
    <mergeCell ref="S541:T541"/>
    <mergeCell ref="S542:T542"/>
  </mergeCells>
  <phoneticPr fontId="6"/>
  <dataValidations count="1">
    <dataValidation type="list" allowBlank="1" showInputMessage="1" showErrorMessage="1" sqref="F6:F57">
      <formula1>"①専従,②兼務"</formula1>
    </dataValidation>
  </dataValidations>
  <printOptions horizontalCentered="1"/>
  <pageMargins left="0.23622047244094491" right="0.23622047244094491" top="0.55118110236220474" bottom="0.55118110236220474" header="0.31496062992125984" footer="0.31496062992125984"/>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79998168889431442"/>
  </sheetPr>
  <dimension ref="A1:U546"/>
  <sheetViews>
    <sheetView showZeros="0" zoomScale="80" zoomScaleNormal="80" workbookViewId="0">
      <pane xSplit="1" ySplit="4" topLeftCell="B5" activePane="bottomRight" state="frozen"/>
      <selection activeCell="M3" sqref="M3"/>
      <selection pane="topRight" activeCell="M3" sqref="M3"/>
      <selection pane="bottomLeft" activeCell="M3" sqref="M3"/>
      <selection pane="bottomRight" activeCell="M3" sqref="M3"/>
    </sheetView>
  </sheetViews>
  <sheetFormatPr defaultColWidth="10.625" defaultRowHeight="20.100000000000001" customHeight="1"/>
  <cols>
    <col min="1" max="1" width="3.75" bestFit="1" customWidth="1"/>
    <col min="3" max="3" width="5.25" bestFit="1" customWidth="1"/>
    <col min="4" max="4" width="20.625" customWidth="1"/>
    <col min="6" max="6" width="9" bestFit="1" customWidth="1"/>
    <col min="7" max="7" width="15.625" customWidth="1"/>
    <col min="8" max="8" width="11.625" customWidth="1"/>
    <col min="9" max="9" width="13.625" customWidth="1"/>
    <col min="10" max="10" width="16.625" customWidth="1"/>
    <col min="11" max="11" width="11.625" customWidth="1"/>
    <col min="12" max="12" width="13.625" customWidth="1"/>
    <col min="13" max="13" width="16.625" customWidth="1"/>
    <col min="14" max="14" width="11.625" customWidth="1"/>
    <col min="15" max="15" width="13.625" customWidth="1"/>
    <col min="16" max="16" width="16.625" customWidth="1"/>
    <col min="17" max="17" width="4.125" customWidth="1"/>
    <col min="18" max="18" width="28.875" customWidth="1"/>
    <col min="19" max="19" width="9.375" customWidth="1"/>
    <col min="20" max="20" width="19" customWidth="1"/>
    <col min="21" max="21" width="34.875" customWidth="1"/>
  </cols>
  <sheetData>
    <row r="1" spans="1:21" ht="20.100000000000001" customHeight="1">
      <c r="A1" s="108" t="s">
        <v>356</v>
      </c>
      <c r="J1" s="291" t="s">
        <v>422</v>
      </c>
      <c r="K1" s="296">
        <f>様式１!F4</f>
        <v>0</v>
      </c>
      <c r="Q1" s="21" t="s">
        <v>23</v>
      </c>
      <c r="R1" s="1"/>
      <c r="S1" s="1"/>
      <c r="T1" s="1"/>
      <c r="U1" s="1"/>
    </row>
    <row r="2" spans="1:21" ht="20.100000000000001" customHeight="1">
      <c r="A2" s="115" t="s">
        <v>342</v>
      </c>
      <c r="Q2" s="22" t="s">
        <v>60</v>
      </c>
      <c r="R2" s="22"/>
      <c r="S2" s="1"/>
      <c r="T2" s="209" t="s">
        <v>422</v>
      </c>
      <c r="U2" s="210">
        <f>K1</f>
        <v>0</v>
      </c>
    </row>
    <row r="3" spans="1:21" ht="20.100000000000001" customHeight="1">
      <c r="A3" s="484" t="s">
        <v>421</v>
      </c>
      <c r="B3" s="484" t="s">
        <v>420</v>
      </c>
      <c r="C3" s="484" t="s">
        <v>254</v>
      </c>
      <c r="D3" s="484" t="s">
        <v>255</v>
      </c>
      <c r="E3" s="484" t="s">
        <v>256</v>
      </c>
      <c r="F3" s="484" t="s">
        <v>257</v>
      </c>
      <c r="G3" s="484" t="s">
        <v>258</v>
      </c>
      <c r="H3" s="479" t="s">
        <v>259</v>
      </c>
      <c r="I3" s="479"/>
      <c r="J3" s="479"/>
      <c r="K3" s="479"/>
      <c r="L3" s="479"/>
      <c r="M3" s="479"/>
      <c r="N3" s="479"/>
      <c r="O3" s="479"/>
      <c r="P3" s="479"/>
      <c r="Q3" s="23" t="s">
        <v>99</v>
      </c>
      <c r="R3" s="24" t="s">
        <v>20</v>
      </c>
      <c r="S3" s="24" t="s">
        <v>96</v>
      </c>
      <c r="T3" s="686" t="s">
        <v>98</v>
      </c>
      <c r="U3" s="687"/>
    </row>
    <row r="4" spans="1:21" ht="20.100000000000001" customHeight="1">
      <c r="A4" s="484"/>
      <c r="B4" s="484"/>
      <c r="C4" s="484"/>
      <c r="D4" s="484"/>
      <c r="E4" s="484"/>
      <c r="F4" s="484"/>
      <c r="G4" s="484"/>
      <c r="H4" s="287" t="s">
        <v>260</v>
      </c>
      <c r="I4" s="287" t="s">
        <v>261</v>
      </c>
      <c r="J4" s="287" t="s">
        <v>262</v>
      </c>
      <c r="K4" s="287" t="s">
        <v>260</v>
      </c>
      <c r="L4" s="287" t="s">
        <v>261</v>
      </c>
      <c r="M4" s="287" t="s">
        <v>262</v>
      </c>
      <c r="N4" s="287" t="s">
        <v>260</v>
      </c>
      <c r="O4" s="287" t="s">
        <v>261</v>
      </c>
      <c r="P4" s="287" t="s">
        <v>262</v>
      </c>
      <c r="Q4" s="688">
        <v>1</v>
      </c>
      <c r="R4" s="95">
        <f>$B$6</f>
        <v>0</v>
      </c>
      <c r="S4" s="96">
        <f>$C$6</f>
        <v>0</v>
      </c>
      <c r="T4" s="691">
        <f>$D$6</f>
        <v>0</v>
      </c>
      <c r="U4" s="692"/>
    </row>
    <row r="5" spans="1:21" ht="20.100000000000001" customHeight="1">
      <c r="A5" s="367" t="s">
        <v>507</v>
      </c>
      <c r="B5" s="367" t="s">
        <v>535</v>
      </c>
      <c r="C5" s="367" t="s">
        <v>536</v>
      </c>
      <c r="D5" s="367" t="s">
        <v>537</v>
      </c>
      <c r="E5" s="367" t="s">
        <v>514</v>
      </c>
      <c r="F5" s="367" t="s">
        <v>538</v>
      </c>
      <c r="G5" s="367" t="s">
        <v>539</v>
      </c>
      <c r="H5" s="401" t="s">
        <v>540</v>
      </c>
      <c r="I5" s="401" t="s">
        <v>541</v>
      </c>
      <c r="J5" s="401" t="s">
        <v>542</v>
      </c>
      <c r="K5" s="401" t="s">
        <v>543</v>
      </c>
      <c r="L5" s="401" t="s">
        <v>544</v>
      </c>
      <c r="M5" s="367" t="s">
        <v>545</v>
      </c>
      <c r="N5" s="367"/>
      <c r="O5" s="367"/>
      <c r="P5" s="367"/>
      <c r="Q5" s="689"/>
      <c r="R5" s="79" t="s">
        <v>175</v>
      </c>
      <c r="S5" s="82" t="s">
        <v>174</v>
      </c>
      <c r="T5" s="686" t="s">
        <v>97</v>
      </c>
      <c r="U5" s="687"/>
    </row>
    <row r="6" spans="1:21" ht="20.100000000000001" customHeight="1">
      <c r="A6" s="124">
        <v>1</v>
      </c>
      <c r="B6" s="243"/>
      <c r="C6" s="243"/>
      <c r="D6" s="243"/>
      <c r="E6" s="243"/>
      <c r="F6" s="243"/>
      <c r="G6" s="243"/>
      <c r="H6" s="207"/>
      <c r="I6" s="243"/>
      <c r="J6" s="243"/>
      <c r="K6" s="207"/>
      <c r="L6" s="243"/>
      <c r="M6" s="243"/>
      <c r="N6" s="207"/>
      <c r="O6" s="243"/>
      <c r="P6" s="243"/>
      <c r="Q6" s="689"/>
      <c r="R6" s="97">
        <f>$E$6</f>
        <v>0</v>
      </c>
      <c r="S6" s="98">
        <f>$F$6</f>
        <v>0</v>
      </c>
      <c r="T6" s="693">
        <f>$G$6</f>
        <v>0</v>
      </c>
      <c r="U6" s="694"/>
    </row>
    <row r="7" spans="1:21" ht="20.100000000000001" customHeight="1">
      <c r="A7" s="124">
        <v>2</v>
      </c>
      <c r="B7" s="243"/>
      <c r="C7" s="243"/>
      <c r="D7" s="243"/>
      <c r="E7" s="243"/>
      <c r="F7" s="243"/>
      <c r="G7" s="243"/>
      <c r="H7" s="207"/>
      <c r="I7" s="243"/>
      <c r="J7" s="243"/>
      <c r="K7" s="207"/>
      <c r="L7" s="243"/>
      <c r="M7" s="243"/>
      <c r="N7" s="207"/>
      <c r="O7" s="243"/>
      <c r="P7" s="243"/>
      <c r="Q7" s="689"/>
      <c r="R7" s="25"/>
      <c r="S7" s="695" t="s">
        <v>85</v>
      </c>
      <c r="T7" s="695"/>
      <c r="U7" s="26"/>
    </row>
    <row r="8" spans="1:21" ht="20.100000000000001" customHeight="1">
      <c r="A8" s="124">
        <v>3</v>
      </c>
      <c r="B8" s="243"/>
      <c r="C8" s="243"/>
      <c r="D8" s="243"/>
      <c r="E8" s="243"/>
      <c r="F8" s="243"/>
      <c r="G8" s="243"/>
      <c r="H8" s="207"/>
      <c r="I8" s="243"/>
      <c r="J8" s="243"/>
      <c r="K8" s="207"/>
      <c r="L8" s="243"/>
      <c r="M8" s="243"/>
      <c r="N8" s="207"/>
      <c r="O8" s="243"/>
      <c r="P8" s="243"/>
      <c r="Q8" s="689"/>
      <c r="R8" s="27" t="s">
        <v>88</v>
      </c>
      <c r="S8" s="696" t="s">
        <v>86</v>
      </c>
      <c r="T8" s="697"/>
      <c r="U8" s="28" t="s">
        <v>87</v>
      </c>
    </row>
    <row r="9" spans="1:21" ht="20.100000000000001" customHeight="1">
      <c r="A9" s="124">
        <v>4</v>
      </c>
      <c r="B9" s="243"/>
      <c r="C9" s="243"/>
      <c r="D9" s="243"/>
      <c r="E9" s="243"/>
      <c r="F9" s="243"/>
      <c r="G9" s="243"/>
      <c r="H9" s="207"/>
      <c r="I9" s="243"/>
      <c r="J9" s="243"/>
      <c r="K9" s="207"/>
      <c r="L9" s="243"/>
      <c r="M9" s="243"/>
      <c r="N9" s="207"/>
      <c r="O9" s="243"/>
      <c r="P9" s="243"/>
      <c r="Q9" s="689"/>
      <c r="R9" s="279">
        <f>$H$6</f>
        <v>0</v>
      </c>
      <c r="S9" s="698">
        <f>$I$6</f>
        <v>0</v>
      </c>
      <c r="T9" s="699"/>
      <c r="U9" s="280">
        <f>$J$6</f>
        <v>0</v>
      </c>
    </row>
    <row r="10" spans="1:21" ht="20.100000000000001" customHeight="1">
      <c r="A10" s="124">
        <v>5</v>
      </c>
      <c r="B10" s="243"/>
      <c r="C10" s="243"/>
      <c r="D10" s="243"/>
      <c r="E10" s="243"/>
      <c r="F10" s="243"/>
      <c r="G10" s="243"/>
      <c r="H10" s="207"/>
      <c r="I10" s="243"/>
      <c r="J10" s="243"/>
      <c r="K10" s="207"/>
      <c r="L10" s="243"/>
      <c r="M10" s="243"/>
      <c r="N10" s="207"/>
      <c r="O10" s="243"/>
      <c r="P10" s="243"/>
      <c r="Q10" s="689"/>
      <c r="R10" s="281">
        <f>$K$6</f>
        <v>0</v>
      </c>
      <c r="S10" s="700">
        <f>$L$6</f>
        <v>0</v>
      </c>
      <c r="T10" s="701"/>
      <c r="U10" s="280">
        <f>$M$6</f>
        <v>0</v>
      </c>
    </row>
    <row r="11" spans="1:21" ht="20.100000000000001" customHeight="1">
      <c r="A11" s="124">
        <v>6</v>
      </c>
      <c r="B11" s="243"/>
      <c r="C11" s="243"/>
      <c r="D11" s="243"/>
      <c r="E11" s="243"/>
      <c r="F11" s="243"/>
      <c r="G11" s="243"/>
      <c r="H11" s="207"/>
      <c r="I11" s="243"/>
      <c r="J11" s="243"/>
      <c r="K11" s="207"/>
      <c r="L11" s="243"/>
      <c r="M11" s="243"/>
      <c r="N11" s="207"/>
      <c r="O11" s="243"/>
      <c r="P11" s="243"/>
      <c r="Q11" s="690"/>
      <c r="R11" s="282">
        <f>$N$6</f>
        <v>0</v>
      </c>
      <c r="S11" s="702">
        <f>$O$6</f>
        <v>0</v>
      </c>
      <c r="T11" s="703"/>
      <c r="U11" s="283">
        <f>$P$6</f>
        <v>0</v>
      </c>
    </row>
    <row r="12" spans="1:21" ht="20.100000000000001" customHeight="1">
      <c r="A12" s="124">
        <v>7</v>
      </c>
      <c r="B12" s="243"/>
      <c r="C12" s="243"/>
      <c r="D12" s="243"/>
      <c r="E12" s="243"/>
      <c r="F12" s="243"/>
      <c r="G12" s="243"/>
      <c r="H12" s="207"/>
      <c r="I12" s="243"/>
      <c r="J12" s="243"/>
      <c r="K12" s="207"/>
      <c r="L12" s="243"/>
      <c r="M12" s="243"/>
      <c r="N12" s="207"/>
      <c r="O12" s="243"/>
      <c r="P12" s="243"/>
      <c r="Q12" s="23" t="s">
        <v>99</v>
      </c>
      <c r="R12" s="24" t="s">
        <v>20</v>
      </c>
      <c r="S12" s="24" t="s">
        <v>96</v>
      </c>
      <c r="T12" s="686" t="s">
        <v>98</v>
      </c>
      <c r="U12" s="687"/>
    </row>
    <row r="13" spans="1:21" ht="20.100000000000001" customHeight="1">
      <c r="A13" s="124">
        <v>8</v>
      </c>
      <c r="B13" s="243"/>
      <c r="C13" s="243"/>
      <c r="D13" s="243"/>
      <c r="E13" s="243"/>
      <c r="F13" s="243"/>
      <c r="G13" s="243"/>
      <c r="H13" s="207"/>
      <c r="I13" s="243"/>
      <c r="J13" s="243"/>
      <c r="K13" s="207"/>
      <c r="L13" s="243"/>
      <c r="M13" s="243"/>
      <c r="N13" s="207"/>
      <c r="O13" s="243"/>
      <c r="P13" s="243"/>
      <c r="Q13" s="688">
        <v>2</v>
      </c>
      <c r="R13" s="95">
        <f>$B$7</f>
        <v>0</v>
      </c>
      <c r="S13" s="96">
        <f>$C$7</f>
        <v>0</v>
      </c>
      <c r="T13" s="691">
        <f>$D$7</f>
        <v>0</v>
      </c>
      <c r="U13" s="692"/>
    </row>
    <row r="14" spans="1:21" ht="20.100000000000001" customHeight="1">
      <c r="A14" s="124">
        <v>9</v>
      </c>
      <c r="B14" s="243"/>
      <c r="C14" s="243"/>
      <c r="D14" s="243"/>
      <c r="E14" s="243"/>
      <c r="F14" s="243"/>
      <c r="G14" s="243"/>
      <c r="H14" s="207"/>
      <c r="I14" s="243"/>
      <c r="J14" s="243"/>
      <c r="K14" s="207"/>
      <c r="L14" s="243"/>
      <c r="M14" s="243"/>
      <c r="N14" s="207"/>
      <c r="O14" s="243"/>
      <c r="P14" s="243"/>
      <c r="Q14" s="689"/>
      <c r="R14" s="79" t="s">
        <v>175</v>
      </c>
      <c r="S14" s="82" t="s">
        <v>174</v>
      </c>
      <c r="T14" s="686" t="s">
        <v>97</v>
      </c>
      <c r="U14" s="687"/>
    </row>
    <row r="15" spans="1:21" ht="20.100000000000001" customHeight="1">
      <c r="A15" s="124">
        <v>10</v>
      </c>
      <c r="B15" s="243"/>
      <c r="C15" s="243"/>
      <c r="D15" s="243"/>
      <c r="E15" s="243"/>
      <c r="F15" s="243"/>
      <c r="G15" s="243"/>
      <c r="H15" s="207"/>
      <c r="I15" s="243"/>
      <c r="J15" s="243"/>
      <c r="K15" s="207"/>
      <c r="L15" s="243"/>
      <c r="M15" s="243"/>
      <c r="N15" s="207"/>
      <c r="O15" s="243"/>
      <c r="P15" s="243"/>
      <c r="Q15" s="689"/>
      <c r="R15" s="97">
        <f>$E$7</f>
        <v>0</v>
      </c>
      <c r="S15" s="98">
        <f>$F$7</f>
        <v>0</v>
      </c>
      <c r="T15" s="693">
        <f>$G$7</f>
        <v>0</v>
      </c>
      <c r="U15" s="694"/>
    </row>
    <row r="16" spans="1:21" ht="20.100000000000001" customHeight="1">
      <c r="A16" s="124">
        <v>11</v>
      </c>
      <c r="B16" s="243"/>
      <c r="C16" s="243"/>
      <c r="D16" s="243"/>
      <c r="E16" s="243"/>
      <c r="F16" s="243"/>
      <c r="G16" s="243"/>
      <c r="H16" s="207"/>
      <c r="I16" s="243"/>
      <c r="J16" s="243"/>
      <c r="K16" s="207"/>
      <c r="L16" s="243"/>
      <c r="M16" s="243"/>
      <c r="N16" s="207"/>
      <c r="O16" s="243"/>
      <c r="P16" s="243"/>
      <c r="Q16" s="689"/>
      <c r="R16" s="25"/>
      <c r="S16" s="695" t="s">
        <v>85</v>
      </c>
      <c r="T16" s="695"/>
      <c r="U16" s="26"/>
    </row>
    <row r="17" spans="1:21" ht="20.100000000000001" customHeight="1">
      <c r="A17" s="124">
        <v>12</v>
      </c>
      <c r="B17" s="243"/>
      <c r="C17" s="243"/>
      <c r="D17" s="243"/>
      <c r="E17" s="243"/>
      <c r="F17" s="243"/>
      <c r="G17" s="243"/>
      <c r="H17" s="207"/>
      <c r="I17" s="243"/>
      <c r="J17" s="243"/>
      <c r="K17" s="207"/>
      <c r="L17" s="243"/>
      <c r="M17" s="243"/>
      <c r="N17" s="207"/>
      <c r="O17" s="243"/>
      <c r="P17" s="243"/>
      <c r="Q17" s="689"/>
      <c r="R17" s="284" t="s">
        <v>88</v>
      </c>
      <c r="S17" s="704" t="s">
        <v>86</v>
      </c>
      <c r="T17" s="705"/>
      <c r="U17" s="285" t="s">
        <v>87</v>
      </c>
    </row>
    <row r="18" spans="1:21" ht="20.100000000000001" customHeight="1">
      <c r="A18" s="124">
        <v>13</v>
      </c>
      <c r="B18" s="243"/>
      <c r="C18" s="243"/>
      <c r="D18" s="243"/>
      <c r="E18" s="243"/>
      <c r="F18" s="243"/>
      <c r="G18" s="243"/>
      <c r="H18" s="207"/>
      <c r="I18" s="243"/>
      <c r="J18" s="243"/>
      <c r="K18" s="207"/>
      <c r="L18" s="243"/>
      <c r="M18" s="243"/>
      <c r="N18" s="207"/>
      <c r="O18" s="243"/>
      <c r="P18" s="243"/>
      <c r="Q18" s="689"/>
      <c r="R18" s="279">
        <f>$H$7</f>
        <v>0</v>
      </c>
      <c r="S18" s="698">
        <f>$I$7</f>
        <v>0</v>
      </c>
      <c r="T18" s="699"/>
      <c r="U18" s="280">
        <f>$J$7</f>
        <v>0</v>
      </c>
    </row>
    <row r="19" spans="1:21" ht="20.100000000000001" customHeight="1">
      <c r="A19" s="124">
        <v>14</v>
      </c>
      <c r="B19" s="243"/>
      <c r="C19" s="243"/>
      <c r="D19" s="243"/>
      <c r="E19" s="243"/>
      <c r="F19" s="243"/>
      <c r="G19" s="243"/>
      <c r="H19" s="207"/>
      <c r="I19" s="243"/>
      <c r="J19" s="243"/>
      <c r="K19" s="207"/>
      <c r="L19" s="243"/>
      <c r="M19" s="243"/>
      <c r="N19" s="207"/>
      <c r="O19" s="243"/>
      <c r="P19" s="243"/>
      <c r="Q19" s="689"/>
      <c r="R19" s="281">
        <f>$K$7</f>
        <v>0</v>
      </c>
      <c r="S19" s="700">
        <f>$L$7</f>
        <v>0</v>
      </c>
      <c r="T19" s="701"/>
      <c r="U19" s="280">
        <f>$M$7</f>
        <v>0</v>
      </c>
    </row>
    <row r="20" spans="1:21" ht="20.100000000000001" customHeight="1">
      <c r="A20" s="124">
        <v>15</v>
      </c>
      <c r="B20" s="243"/>
      <c r="C20" s="243"/>
      <c r="D20" s="243"/>
      <c r="E20" s="243"/>
      <c r="F20" s="243"/>
      <c r="G20" s="243"/>
      <c r="H20" s="207"/>
      <c r="I20" s="243"/>
      <c r="J20" s="243"/>
      <c r="K20" s="207"/>
      <c r="L20" s="243"/>
      <c r="M20" s="243"/>
      <c r="N20" s="207"/>
      <c r="O20" s="243"/>
      <c r="P20" s="243"/>
      <c r="Q20" s="690"/>
      <c r="R20" s="282">
        <f>$N$7</f>
        <v>0</v>
      </c>
      <c r="S20" s="702">
        <f>$O$7</f>
        <v>0</v>
      </c>
      <c r="T20" s="703"/>
      <c r="U20" s="283">
        <f>$P$7</f>
        <v>0</v>
      </c>
    </row>
    <row r="21" spans="1:21" ht="20.100000000000001" customHeight="1">
      <c r="A21" s="124">
        <v>16</v>
      </c>
      <c r="B21" s="243"/>
      <c r="C21" s="243"/>
      <c r="D21" s="243"/>
      <c r="E21" s="243"/>
      <c r="F21" s="243"/>
      <c r="G21" s="243"/>
      <c r="H21" s="207"/>
      <c r="I21" s="243"/>
      <c r="J21" s="243"/>
      <c r="K21" s="207"/>
      <c r="L21" s="243"/>
      <c r="M21" s="243"/>
      <c r="N21" s="207"/>
      <c r="O21" s="243"/>
      <c r="P21" s="243"/>
      <c r="Q21" s="23" t="s">
        <v>99</v>
      </c>
      <c r="R21" s="24" t="s">
        <v>20</v>
      </c>
      <c r="S21" s="24" t="s">
        <v>96</v>
      </c>
      <c r="T21" s="686" t="s">
        <v>98</v>
      </c>
      <c r="U21" s="687"/>
    </row>
    <row r="22" spans="1:21" ht="20.100000000000001" customHeight="1">
      <c r="A22" s="124">
        <v>17</v>
      </c>
      <c r="B22" s="243"/>
      <c r="C22" s="243"/>
      <c r="D22" s="243"/>
      <c r="E22" s="243"/>
      <c r="F22" s="243"/>
      <c r="G22" s="243"/>
      <c r="H22" s="207"/>
      <c r="I22" s="243"/>
      <c r="J22" s="243"/>
      <c r="K22" s="207"/>
      <c r="L22" s="243"/>
      <c r="M22" s="243"/>
      <c r="N22" s="207"/>
      <c r="O22" s="243"/>
      <c r="P22" s="243"/>
      <c r="Q22" s="688">
        <v>3</v>
      </c>
      <c r="R22" s="95">
        <f>$B$8</f>
        <v>0</v>
      </c>
      <c r="S22" s="96">
        <f>$C$8</f>
        <v>0</v>
      </c>
      <c r="T22" s="691">
        <f>$D$8</f>
        <v>0</v>
      </c>
      <c r="U22" s="692"/>
    </row>
    <row r="23" spans="1:21" ht="20.100000000000001" customHeight="1">
      <c r="A23" s="124">
        <v>18</v>
      </c>
      <c r="B23" s="243"/>
      <c r="C23" s="243"/>
      <c r="D23" s="243"/>
      <c r="E23" s="243"/>
      <c r="F23" s="243"/>
      <c r="G23" s="243"/>
      <c r="H23" s="207"/>
      <c r="I23" s="243"/>
      <c r="J23" s="243"/>
      <c r="K23" s="207"/>
      <c r="L23" s="243"/>
      <c r="M23" s="243"/>
      <c r="N23" s="207"/>
      <c r="O23" s="243"/>
      <c r="P23" s="243"/>
      <c r="Q23" s="689"/>
      <c r="R23" s="79" t="s">
        <v>175</v>
      </c>
      <c r="S23" s="82" t="s">
        <v>174</v>
      </c>
      <c r="T23" s="686" t="s">
        <v>97</v>
      </c>
      <c r="U23" s="687"/>
    </row>
    <row r="24" spans="1:21" ht="20.100000000000001" customHeight="1">
      <c r="A24" s="124">
        <v>19</v>
      </c>
      <c r="B24" s="243"/>
      <c r="C24" s="243"/>
      <c r="D24" s="243"/>
      <c r="E24" s="243"/>
      <c r="F24" s="243"/>
      <c r="G24" s="243"/>
      <c r="H24" s="207"/>
      <c r="I24" s="243"/>
      <c r="J24" s="243"/>
      <c r="K24" s="207"/>
      <c r="L24" s="243"/>
      <c r="M24" s="243"/>
      <c r="N24" s="207"/>
      <c r="O24" s="243"/>
      <c r="P24" s="243"/>
      <c r="Q24" s="689"/>
      <c r="R24" s="97">
        <f>$E$8</f>
        <v>0</v>
      </c>
      <c r="S24" s="98">
        <f>$F$8</f>
        <v>0</v>
      </c>
      <c r="T24" s="693">
        <f>$G$8</f>
        <v>0</v>
      </c>
      <c r="U24" s="694"/>
    </row>
    <row r="25" spans="1:21" ht="20.100000000000001" customHeight="1">
      <c r="A25" s="124">
        <v>20</v>
      </c>
      <c r="B25" s="243"/>
      <c r="C25" s="243"/>
      <c r="D25" s="243"/>
      <c r="E25" s="243"/>
      <c r="F25" s="243"/>
      <c r="G25" s="243"/>
      <c r="H25" s="207"/>
      <c r="I25" s="243"/>
      <c r="J25" s="243"/>
      <c r="K25" s="207"/>
      <c r="L25" s="243"/>
      <c r="M25" s="243"/>
      <c r="N25" s="207"/>
      <c r="O25" s="243"/>
      <c r="P25" s="243"/>
      <c r="Q25" s="689"/>
      <c r="R25" s="25"/>
      <c r="S25" s="695" t="s">
        <v>85</v>
      </c>
      <c r="T25" s="695"/>
      <c r="U25" s="26"/>
    </row>
    <row r="26" spans="1:21" ht="20.100000000000001" customHeight="1">
      <c r="A26" s="124">
        <v>21</v>
      </c>
      <c r="B26" s="243"/>
      <c r="C26" s="243"/>
      <c r="D26" s="243"/>
      <c r="E26" s="243"/>
      <c r="F26" s="243"/>
      <c r="G26" s="243"/>
      <c r="H26" s="207"/>
      <c r="I26" s="243"/>
      <c r="J26" s="243"/>
      <c r="K26" s="207"/>
      <c r="L26" s="243"/>
      <c r="M26" s="243"/>
      <c r="N26" s="207"/>
      <c r="O26" s="243"/>
      <c r="P26" s="243"/>
      <c r="Q26" s="689"/>
      <c r="R26" s="27" t="s">
        <v>88</v>
      </c>
      <c r="S26" s="696" t="s">
        <v>86</v>
      </c>
      <c r="T26" s="697"/>
      <c r="U26" s="28" t="s">
        <v>87</v>
      </c>
    </row>
    <row r="27" spans="1:21" ht="20.100000000000001" customHeight="1">
      <c r="A27" s="124">
        <v>22</v>
      </c>
      <c r="B27" s="243"/>
      <c r="C27" s="243"/>
      <c r="D27" s="243"/>
      <c r="E27" s="243"/>
      <c r="F27" s="243"/>
      <c r="G27" s="243"/>
      <c r="H27" s="207"/>
      <c r="I27" s="243"/>
      <c r="J27" s="243"/>
      <c r="K27" s="207"/>
      <c r="L27" s="243"/>
      <c r="M27" s="243"/>
      <c r="N27" s="207"/>
      <c r="O27" s="243"/>
      <c r="P27" s="243"/>
      <c r="Q27" s="689"/>
      <c r="R27" s="279">
        <f>$H$8</f>
        <v>0</v>
      </c>
      <c r="S27" s="698">
        <f>$I$8</f>
        <v>0</v>
      </c>
      <c r="T27" s="699"/>
      <c r="U27" s="280">
        <f>$J$8</f>
        <v>0</v>
      </c>
    </row>
    <row r="28" spans="1:21" ht="20.100000000000001" customHeight="1">
      <c r="A28" s="124">
        <v>23</v>
      </c>
      <c r="B28" s="243"/>
      <c r="C28" s="243"/>
      <c r="D28" s="243"/>
      <c r="E28" s="243"/>
      <c r="F28" s="243"/>
      <c r="G28" s="243"/>
      <c r="H28" s="207"/>
      <c r="I28" s="243"/>
      <c r="J28" s="243"/>
      <c r="K28" s="207"/>
      <c r="L28" s="243"/>
      <c r="M28" s="243"/>
      <c r="N28" s="207"/>
      <c r="O28" s="243"/>
      <c r="P28" s="243"/>
      <c r="Q28" s="689"/>
      <c r="R28" s="281">
        <f>$K$8</f>
        <v>0</v>
      </c>
      <c r="S28" s="700">
        <f>$L$8</f>
        <v>0</v>
      </c>
      <c r="T28" s="701"/>
      <c r="U28" s="280">
        <f>$M$8</f>
        <v>0</v>
      </c>
    </row>
    <row r="29" spans="1:21" ht="20.100000000000001" customHeight="1">
      <c r="A29" s="124">
        <v>24</v>
      </c>
      <c r="B29" s="243"/>
      <c r="C29" s="243"/>
      <c r="D29" s="243"/>
      <c r="E29" s="243"/>
      <c r="F29" s="243"/>
      <c r="G29" s="243"/>
      <c r="H29" s="207"/>
      <c r="I29" s="243"/>
      <c r="J29" s="243"/>
      <c r="K29" s="207"/>
      <c r="L29" s="243"/>
      <c r="M29" s="243"/>
      <c r="N29" s="207"/>
      <c r="O29" s="243"/>
      <c r="P29" s="243"/>
      <c r="Q29" s="690"/>
      <c r="R29" s="282">
        <f>$N$8</f>
        <v>0</v>
      </c>
      <c r="S29" s="702">
        <f>$O$8</f>
        <v>0</v>
      </c>
      <c r="T29" s="703"/>
      <c r="U29" s="283">
        <f>$P$8</f>
        <v>0</v>
      </c>
    </row>
    <row r="30" spans="1:21" ht="20.100000000000001" customHeight="1">
      <c r="A30" s="124">
        <v>25</v>
      </c>
      <c r="B30" s="243"/>
      <c r="C30" s="243"/>
      <c r="D30" s="243"/>
      <c r="E30" s="243"/>
      <c r="F30" s="243"/>
      <c r="G30" s="243"/>
      <c r="H30" s="207"/>
      <c r="I30" s="243"/>
      <c r="J30" s="243"/>
      <c r="K30" s="207"/>
      <c r="L30" s="243"/>
      <c r="M30" s="243"/>
      <c r="N30" s="207"/>
      <c r="O30" s="243"/>
      <c r="P30" s="243"/>
      <c r="Q30" s="23" t="s">
        <v>99</v>
      </c>
      <c r="R30" s="24" t="s">
        <v>20</v>
      </c>
      <c r="S30" s="24" t="s">
        <v>96</v>
      </c>
      <c r="T30" s="686" t="s">
        <v>98</v>
      </c>
      <c r="U30" s="687"/>
    </row>
    <row r="31" spans="1:21" ht="20.100000000000001" customHeight="1">
      <c r="A31" s="124">
        <v>26</v>
      </c>
      <c r="B31" s="243"/>
      <c r="C31" s="243"/>
      <c r="D31" s="243"/>
      <c r="E31" s="243"/>
      <c r="F31" s="243"/>
      <c r="G31" s="243"/>
      <c r="H31" s="207"/>
      <c r="I31" s="243"/>
      <c r="J31" s="243"/>
      <c r="K31" s="207"/>
      <c r="L31" s="243"/>
      <c r="M31" s="243"/>
      <c r="N31" s="207"/>
      <c r="O31" s="243"/>
      <c r="P31" s="243"/>
      <c r="Q31" s="688">
        <v>4</v>
      </c>
      <c r="R31" s="95">
        <f>$B$9</f>
        <v>0</v>
      </c>
      <c r="S31" s="96">
        <f>$C$9</f>
        <v>0</v>
      </c>
      <c r="T31" s="691">
        <f>$D$9</f>
        <v>0</v>
      </c>
      <c r="U31" s="692"/>
    </row>
    <row r="32" spans="1:21" ht="20.100000000000001" customHeight="1">
      <c r="A32" s="124">
        <v>27</v>
      </c>
      <c r="B32" s="243"/>
      <c r="C32" s="243"/>
      <c r="D32" s="243"/>
      <c r="E32" s="243"/>
      <c r="F32" s="243"/>
      <c r="G32" s="243"/>
      <c r="H32" s="207"/>
      <c r="I32" s="243"/>
      <c r="J32" s="243"/>
      <c r="K32" s="207"/>
      <c r="L32" s="243"/>
      <c r="M32" s="243"/>
      <c r="N32" s="207"/>
      <c r="O32" s="243"/>
      <c r="P32" s="243"/>
      <c r="Q32" s="689"/>
      <c r="R32" s="79" t="s">
        <v>175</v>
      </c>
      <c r="S32" s="82" t="s">
        <v>174</v>
      </c>
      <c r="T32" s="686" t="s">
        <v>97</v>
      </c>
      <c r="U32" s="687"/>
    </row>
    <row r="33" spans="1:21" ht="20.100000000000001" customHeight="1">
      <c r="A33" s="124">
        <v>28</v>
      </c>
      <c r="B33" s="243"/>
      <c r="C33" s="243"/>
      <c r="D33" s="243"/>
      <c r="E33" s="243"/>
      <c r="F33" s="243"/>
      <c r="G33" s="243"/>
      <c r="H33" s="207"/>
      <c r="I33" s="243"/>
      <c r="J33" s="243"/>
      <c r="K33" s="207"/>
      <c r="L33" s="243"/>
      <c r="M33" s="243"/>
      <c r="N33" s="207"/>
      <c r="O33" s="243"/>
      <c r="P33" s="243"/>
      <c r="Q33" s="689"/>
      <c r="R33" s="97">
        <f>$E$9</f>
        <v>0</v>
      </c>
      <c r="S33" s="98">
        <f>$F$9</f>
        <v>0</v>
      </c>
      <c r="T33" s="693">
        <f>$G$9</f>
        <v>0</v>
      </c>
      <c r="U33" s="694"/>
    </row>
    <row r="34" spans="1:21" ht="20.100000000000001" customHeight="1">
      <c r="A34" s="124">
        <v>29</v>
      </c>
      <c r="B34" s="243"/>
      <c r="C34" s="243"/>
      <c r="D34" s="243"/>
      <c r="E34" s="243"/>
      <c r="F34" s="243"/>
      <c r="G34" s="243"/>
      <c r="H34" s="207"/>
      <c r="I34" s="243"/>
      <c r="J34" s="243"/>
      <c r="K34" s="207"/>
      <c r="L34" s="243"/>
      <c r="M34" s="243"/>
      <c r="N34" s="207"/>
      <c r="O34" s="243"/>
      <c r="P34" s="243"/>
      <c r="Q34" s="689"/>
      <c r="R34" s="25"/>
      <c r="S34" s="695" t="s">
        <v>85</v>
      </c>
      <c r="T34" s="695"/>
      <c r="U34" s="26"/>
    </row>
    <row r="35" spans="1:21" ht="20.100000000000001" customHeight="1">
      <c r="A35" s="124">
        <v>30</v>
      </c>
      <c r="B35" s="243"/>
      <c r="C35" s="243"/>
      <c r="D35" s="243"/>
      <c r="E35" s="243"/>
      <c r="F35" s="243"/>
      <c r="G35" s="243"/>
      <c r="H35" s="207"/>
      <c r="I35" s="243"/>
      <c r="J35" s="243"/>
      <c r="K35" s="207"/>
      <c r="L35" s="243"/>
      <c r="M35" s="243"/>
      <c r="N35" s="207"/>
      <c r="O35" s="243"/>
      <c r="P35" s="243"/>
      <c r="Q35" s="689"/>
      <c r="R35" s="27" t="s">
        <v>88</v>
      </c>
      <c r="S35" s="696" t="s">
        <v>86</v>
      </c>
      <c r="T35" s="697"/>
      <c r="U35" s="28" t="s">
        <v>87</v>
      </c>
    </row>
    <row r="36" spans="1:21" ht="20.100000000000001" customHeight="1">
      <c r="A36" s="124">
        <v>31</v>
      </c>
      <c r="B36" s="243"/>
      <c r="C36" s="243"/>
      <c r="D36" s="243"/>
      <c r="E36" s="243"/>
      <c r="F36" s="243"/>
      <c r="G36" s="243"/>
      <c r="H36" s="207"/>
      <c r="I36" s="243"/>
      <c r="J36" s="243"/>
      <c r="K36" s="207"/>
      <c r="L36" s="243"/>
      <c r="M36" s="243"/>
      <c r="N36" s="207"/>
      <c r="O36" s="243"/>
      <c r="P36" s="243"/>
      <c r="Q36" s="689"/>
      <c r="R36" s="279">
        <f>$H$9</f>
        <v>0</v>
      </c>
      <c r="S36" s="698">
        <f>$I$9</f>
        <v>0</v>
      </c>
      <c r="T36" s="699"/>
      <c r="U36" s="280">
        <f>$J$9</f>
        <v>0</v>
      </c>
    </row>
    <row r="37" spans="1:21" ht="20.100000000000001" customHeight="1">
      <c r="A37" s="124">
        <v>32</v>
      </c>
      <c r="B37" s="243"/>
      <c r="C37" s="243"/>
      <c r="D37" s="243"/>
      <c r="E37" s="243"/>
      <c r="F37" s="243"/>
      <c r="G37" s="243"/>
      <c r="H37" s="207"/>
      <c r="I37" s="243"/>
      <c r="J37" s="243"/>
      <c r="K37" s="207"/>
      <c r="L37" s="243"/>
      <c r="M37" s="243"/>
      <c r="N37" s="207"/>
      <c r="O37" s="243"/>
      <c r="P37" s="243"/>
      <c r="Q37" s="689"/>
      <c r="R37" s="281">
        <f>$K$9</f>
        <v>0</v>
      </c>
      <c r="S37" s="700">
        <f>$L$9</f>
        <v>0</v>
      </c>
      <c r="T37" s="701"/>
      <c r="U37" s="280">
        <f>$M$9</f>
        <v>0</v>
      </c>
    </row>
    <row r="38" spans="1:21" ht="20.100000000000001" customHeight="1">
      <c r="A38" s="124">
        <v>33</v>
      </c>
      <c r="B38" s="243"/>
      <c r="C38" s="243"/>
      <c r="D38" s="243"/>
      <c r="E38" s="243"/>
      <c r="F38" s="243"/>
      <c r="G38" s="243"/>
      <c r="H38" s="207"/>
      <c r="I38" s="243"/>
      <c r="J38" s="243"/>
      <c r="K38" s="207"/>
      <c r="L38" s="243"/>
      <c r="M38" s="243"/>
      <c r="N38" s="207"/>
      <c r="O38" s="243"/>
      <c r="P38" s="243"/>
      <c r="Q38" s="690"/>
      <c r="R38" s="282">
        <f>$N$9</f>
        <v>0</v>
      </c>
      <c r="S38" s="702">
        <f>$O$9</f>
        <v>0</v>
      </c>
      <c r="T38" s="703"/>
      <c r="U38" s="283">
        <f>$P$9</f>
        <v>0</v>
      </c>
    </row>
    <row r="39" spans="1:21" ht="20.100000000000001" customHeight="1">
      <c r="A39" s="124">
        <v>34</v>
      </c>
      <c r="B39" s="243"/>
      <c r="C39" s="243"/>
      <c r="D39" s="243"/>
      <c r="E39" s="243"/>
      <c r="F39" s="243"/>
      <c r="G39" s="243"/>
      <c r="H39" s="207"/>
      <c r="I39" s="243"/>
      <c r="J39" s="243"/>
      <c r="K39" s="207"/>
      <c r="L39" s="243"/>
      <c r="M39" s="243"/>
      <c r="N39" s="207"/>
      <c r="O39" s="243"/>
      <c r="P39" s="243"/>
      <c r="Q39" s="1"/>
      <c r="R39" s="684" t="s">
        <v>189</v>
      </c>
      <c r="S39" s="684"/>
      <c r="T39" s="684"/>
      <c r="U39" s="684"/>
    </row>
    <row r="40" spans="1:21" ht="20.100000000000001" customHeight="1">
      <c r="A40" s="124">
        <v>35</v>
      </c>
      <c r="B40" s="243"/>
      <c r="C40" s="243"/>
      <c r="D40" s="243"/>
      <c r="E40" s="243"/>
      <c r="F40" s="243"/>
      <c r="G40" s="243"/>
      <c r="H40" s="207"/>
      <c r="I40" s="243"/>
      <c r="J40" s="243"/>
      <c r="K40" s="207"/>
      <c r="L40" s="243"/>
      <c r="M40" s="243"/>
      <c r="N40" s="207"/>
      <c r="O40" s="243"/>
      <c r="P40" s="243"/>
      <c r="Q40" s="1"/>
      <c r="R40" s="685" t="s">
        <v>263</v>
      </c>
      <c r="S40" s="685"/>
      <c r="T40" s="685"/>
      <c r="U40" s="685"/>
    </row>
    <row r="41" spans="1:21" ht="20.100000000000001" customHeight="1">
      <c r="A41" s="124">
        <v>36</v>
      </c>
      <c r="B41" s="243"/>
      <c r="C41" s="243"/>
      <c r="D41" s="243"/>
      <c r="E41" s="243"/>
      <c r="F41" s="243"/>
      <c r="G41" s="243"/>
      <c r="H41" s="207"/>
      <c r="I41" s="243"/>
      <c r="J41" s="243"/>
      <c r="K41" s="207"/>
      <c r="L41" s="243"/>
      <c r="M41" s="243"/>
      <c r="N41" s="207"/>
      <c r="O41" s="243"/>
      <c r="P41" s="243"/>
      <c r="Q41" s="1"/>
      <c r="R41" s="80" t="s">
        <v>190</v>
      </c>
      <c r="S41" s="208"/>
      <c r="T41" s="208"/>
      <c r="U41" s="208"/>
    </row>
    <row r="42" spans="1:21" ht="20.100000000000001" customHeight="1">
      <c r="A42" s="124">
        <v>37</v>
      </c>
      <c r="B42" s="243"/>
      <c r="C42" s="243"/>
      <c r="D42" s="243"/>
      <c r="E42" s="243"/>
      <c r="F42" s="243"/>
      <c r="G42" s="243"/>
      <c r="H42" s="207"/>
      <c r="I42" s="243"/>
      <c r="J42" s="243"/>
      <c r="K42" s="207"/>
      <c r="L42" s="243"/>
      <c r="M42" s="243"/>
      <c r="N42" s="207"/>
      <c r="O42" s="243"/>
      <c r="P42" s="243"/>
      <c r="Q42" s="1"/>
      <c r="S42" s="1"/>
      <c r="T42" s="1"/>
      <c r="U42" s="1"/>
    </row>
    <row r="43" spans="1:21" ht="20.100000000000001" customHeight="1">
      <c r="A43" s="124">
        <v>38</v>
      </c>
      <c r="B43" s="243"/>
      <c r="C43" s="243"/>
      <c r="D43" s="243"/>
      <c r="E43" s="243"/>
      <c r="F43" s="243"/>
      <c r="G43" s="243"/>
      <c r="H43" s="207"/>
      <c r="I43" s="243"/>
      <c r="J43" s="243"/>
      <c r="K43" s="207"/>
      <c r="L43" s="243"/>
      <c r="M43" s="243"/>
      <c r="N43" s="207"/>
      <c r="O43" s="243"/>
      <c r="P43" s="243"/>
      <c r="Q43" s="21" t="s">
        <v>23</v>
      </c>
      <c r="R43" s="1"/>
      <c r="S43" s="1"/>
      <c r="T43" s="1"/>
      <c r="U43" s="1"/>
    </row>
    <row r="44" spans="1:21" ht="20.100000000000001" customHeight="1">
      <c r="A44" s="124">
        <v>39</v>
      </c>
      <c r="B44" s="243"/>
      <c r="C44" s="243"/>
      <c r="D44" s="243"/>
      <c r="E44" s="243"/>
      <c r="F44" s="243"/>
      <c r="G44" s="243"/>
      <c r="H44" s="207"/>
      <c r="I44" s="243"/>
      <c r="J44" s="243"/>
      <c r="K44" s="207"/>
      <c r="L44" s="243"/>
      <c r="M44" s="243"/>
      <c r="N44" s="207"/>
      <c r="O44" s="243"/>
      <c r="P44" s="243"/>
      <c r="Q44" s="22" t="s">
        <v>60</v>
      </c>
      <c r="R44" s="22"/>
      <c r="S44" s="1"/>
      <c r="T44" s="209" t="s">
        <v>422</v>
      </c>
      <c r="U44" s="210">
        <f>事業実施計画書!C56</f>
        <v>0</v>
      </c>
    </row>
    <row r="45" spans="1:21" ht="20.100000000000001" customHeight="1">
      <c r="A45" s="124">
        <v>40</v>
      </c>
      <c r="B45" s="243"/>
      <c r="C45" s="243"/>
      <c r="D45" s="243"/>
      <c r="E45" s="243"/>
      <c r="F45" s="243"/>
      <c r="G45" s="243"/>
      <c r="H45" s="207"/>
      <c r="I45" s="243"/>
      <c r="J45" s="243"/>
      <c r="K45" s="207"/>
      <c r="L45" s="243"/>
      <c r="M45" s="243"/>
      <c r="N45" s="207"/>
      <c r="O45" s="243"/>
      <c r="P45" s="243"/>
      <c r="Q45" s="23" t="s">
        <v>99</v>
      </c>
      <c r="R45" s="24" t="s">
        <v>20</v>
      </c>
      <c r="S45" s="24" t="s">
        <v>96</v>
      </c>
      <c r="T45" s="686" t="s">
        <v>98</v>
      </c>
      <c r="U45" s="687"/>
    </row>
    <row r="46" spans="1:21" ht="20.100000000000001" customHeight="1">
      <c r="A46" s="124">
        <v>41</v>
      </c>
      <c r="B46" s="243"/>
      <c r="C46" s="243"/>
      <c r="D46" s="243"/>
      <c r="E46" s="243"/>
      <c r="F46" s="243"/>
      <c r="G46" s="243"/>
      <c r="H46" s="207"/>
      <c r="I46" s="243"/>
      <c r="J46" s="243"/>
      <c r="K46" s="207"/>
      <c r="L46" s="243"/>
      <c r="M46" s="243"/>
      <c r="N46" s="207"/>
      <c r="O46" s="243"/>
      <c r="P46" s="243"/>
      <c r="Q46" s="688">
        <v>5</v>
      </c>
      <c r="R46" s="95">
        <f>$B$10</f>
        <v>0</v>
      </c>
      <c r="S46" s="96">
        <f>$C$10</f>
        <v>0</v>
      </c>
      <c r="T46" s="691">
        <f>$D$10</f>
        <v>0</v>
      </c>
      <c r="U46" s="692"/>
    </row>
    <row r="47" spans="1:21" ht="20.100000000000001" customHeight="1">
      <c r="A47" s="124">
        <v>42</v>
      </c>
      <c r="B47" s="243"/>
      <c r="C47" s="243"/>
      <c r="D47" s="243"/>
      <c r="E47" s="243"/>
      <c r="F47" s="243"/>
      <c r="G47" s="243"/>
      <c r="H47" s="207"/>
      <c r="I47" s="243"/>
      <c r="J47" s="243"/>
      <c r="K47" s="207"/>
      <c r="L47" s="243"/>
      <c r="M47" s="243"/>
      <c r="N47" s="207"/>
      <c r="O47" s="243"/>
      <c r="P47" s="243"/>
      <c r="Q47" s="689"/>
      <c r="R47" s="79" t="s">
        <v>175</v>
      </c>
      <c r="S47" s="82" t="s">
        <v>174</v>
      </c>
      <c r="T47" s="686" t="s">
        <v>97</v>
      </c>
      <c r="U47" s="687"/>
    </row>
    <row r="48" spans="1:21" ht="20.100000000000001" customHeight="1">
      <c r="A48" s="124">
        <v>43</v>
      </c>
      <c r="B48" s="243"/>
      <c r="C48" s="243"/>
      <c r="D48" s="243"/>
      <c r="E48" s="243"/>
      <c r="F48" s="243"/>
      <c r="G48" s="243"/>
      <c r="H48" s="207"/>
      <c r="I48" s="243"/>
      <c r="J48" s="243"/>
      <c r="K48" s="207"/>
      <c r="L48" s="243"/>
      <c r="M48" s="243"/>
      <c r="N48" s="207"/>
      <c r="O48" s="243"/>
      <c r="P48" s="243"/>
      <c r="Q48" s="689"/>
      <c r="R48" s="97">
        <f>$E$10</f>
        <v>0</v>
      </c>
      <c r="S48" s="98">
        <f>$F$10</f>
        <v>0</v>
      </c>
      <c r="T48" s="693">
        <f>$G$10</f>
        <v>0</v>
      </c>
      <c r="U48" s="694"/>
    </row>
    <row r="49" spans="1:21" ht="20.100000000000001" customHeight="1">
      <c r="A49" s="124">
        <v>44</v>
      </c>
      <c r="B49" s="243"/>
      <c r="C49" s="243"/>
      <c r="D49" s="243"/>
      <c r="E49" s="243"/>
      <c r="F49" s="243"/>
      <c r="G49" s="243"/>
      <c r="H49" s="207"/>
      <c r="I49" s="243"/>
      <c r="J49" s="243"/>
      <c r="K49" s="207"/>
      <c r="L49" s="243"/>
      <c r="M49" s="243"/>
      <c r="N49" s="207"/>
      <c r="O49" s="243"/>
      <c r="P49" s="243"/>
      <c r="Q49" s="689"/>
      <c r="R49" s="25"/>
      <c r="S49" s="695" t="s">
        <v>85</v>
      </c>
      <c r="T49" s="695"/>
      <c r="U49" s="26"/>
    </row>
    <row r="50" spans="1:21" ht="20.100000000000001" customHeight="1">
      <c r="A50" s="124">
        <v>45</v>
      </c>
      <c r="B50" s="243"/>
      <c r="C50" s="243"/>
      <c r="D50" s="243"/>
      <c r="E50" s="243"/>
      <c r="F50" s="243"/>
      <c r="G50" s="243"/>
      <c r="H50" s="207"/>
      <c r="I50" s="243"/>
      <c r="J50" s="243"/>
      <c r="K50" s="207"/>
      <c r="L50" s="243"/>
      <c r="M50" s="243"/>
      <c r="N50" s="207"/>
      <c r="O50" s="243"/>
      <c r="P50" s="243"/>
      <c r="Q50" s="689"/>
      <c r="R50" s="27" t="s">
        <v>88</v>
      </c>
      <c r="S50" s="696" t="s">
        <v>86</v>
      </c>
      <c r="T50" s="697"/>
      <c r="U50" s="28" t="s">
        <v>87</v>
      </c>
    </row>
    <row r="51" spans="1:21" ht="20.100000000000001" customHeight="1">
      <c r="A51" s="124">
        <v>46</v>
      </c>
      <c r="B51" s="243"/>
      <c r="C51" s="243"/>
      <c r="D51" s="243"/>
      <c r="E51" s="243"/>
      <c r="F51" s="243"/>
      <c r="G51" s="243"/>
      <c r="H51" s="207"/>
      <c r="I51" s="243"/>
      <c r="J51" s="243"/>
      <c r="K51" s="207"/>
      <c r="L51" s="243"/>
      <c r="M51" s="243"/>
      <c r="N51" s="207"/>
      <c r="O51" s="243"/>
      <c r="P51" s="243"/>
      <c r="Q51" s="689"/>
      <c r="R51" s="279">
        <f>$H$10</f>
        <v>0</v>
      </c>
      <c r="S51" s="698">
        <f>$I$10</f>
        <v>0</v>
      </c>
      <c r="T51" s="699"/>
      <c r="U51" s="280">
        <f>$J$10</f>
        <v>0</v>
      </c>
    </row>
    <row r="52" spans="1:21" ht="20.100000000000001" customHeight="1">
      <c r="A52" s="124">
        <v>47</v>
      </c>
      <c r="B52" s="243"/>
      <c r="C52" s="243"/>
      <c r="D52" s="243"/>
      <c r="E52" s="243"/>
      <c r="F52" s="243"/>
      <c r="G52" s="243"/>
      <c r="H52" s="207"/>
      <c r="I52" s="243"/>
      <c r="J52" s="243"/>
      <c r="K52" s="207"/>
      <c r="L52" s="243"/>
      <c r="M52" s="243"/>
      <c r="N52" s="207"/>
      <c r="O52" s="243"/>
      <c r="P52" s="243"/>
      <c r="Q52" s="689"/>
      <c r="R52" s="281">
        <f>$K$10</f>
        <v>0</v>
      </c>
      <c r="S52" s="700">
        <f>$L$10</f>
        <v>0</v>
      </c>
      <c r="T52" s="701"/>
      <c r="U52" s="280">
        <f>$M$10</f>
        <v>0</v>
      </c>
    </row>
    <row r="53" spans="1:21" ht="20.100000000000001" customHeight="1">
      <c r="A53" s="124">
        <v>48</v>
      </c>
      <c r="B53" s="243"/>
      <c r="C53" s="243"/>
      <c r="D53" s="243"/>
      <c r="E53" s="243"/>
      <c r="F53" s="243"/>
      <c r="G53" s="243"/>
      <c r="H53" s="207"/>
      <c r="I53" s="243"/>
      <c r="J53" s="243"/>
      <c r="K53" s="207"/>
      <c r="L53" s="243"/>
      <c r="M53" s="243"/>
      <c r="N53" s="207"/>
      <c r="O53" s="243"/>
      <c r="P53" s="243"/>
      <c r="Q53" s="690"/>
      <c r="R53" s="282">
        <f>$N$10</f>
        <v>0</v>
      </c>
      <c r="S53" s="702">
        <f>$O$10</f>
        <v>0</v>
      </c>
      <c r="T53" s="703"/>
      <c r="U53" s="283">
        <f>$P$10</f>
        <v>0</v>
      </c>
    </row>
    <row r="54" spans="1:21" ht="20.100000000000001" customHeight="1">
      <c r="A54" s="124">
        <v>49</v>
      </c>
      <c r="B54" s="243"/>
      <c r="C54" s="243"/>
      <c r="D54" s="243"/>
      <c r="E54" s="243"/>
      <c r="F54" s="243"/>
      <c r="G54" s="243"/>
      <c r="H54" s="207"/>
      <c r="I54" s="243"/>
      <c r="J54" s="243"/>
      <c r="K54" s="207"/>
      <c r="L54" s="243"/>
      <c r="M54" s="243"/>
      <c r="N54" s="207"/>
      <c r="O54" s="243"/>
      <c r="P54" s="243"/>
      <c r="Q54" s="23" t="s">
        <v>99</v>
      </c>
      <c r="R54" s="24" t="s">
        <v>20</v>
      </c>
      <c r="S54" s="24" t="s">
        <v>96</v>
      </c>
      <c r="T54" s="686" t="s">
        <v>98</v>
      </c>
      <c r="U54" s="687"/>
    </row>
    <row r="55" spans="1:21" ht="20.100000000000001" customHeight="1">
      <c r="A55" s="124">
        <v>50</v>
      </c>
      <c r="B55" s="243"/>
      <c r="C55" s="243"/>
      <c r="D55" s="243"/>
      <c r="E55" s="243"/>
      <c r="F55" s="243"/>
      <c r="G55" s="243"/>
      <c r="H55" s="207"/>
      <c r="I55" s="243"/>
      <c r="J55" s="243"/>
      <c r="K55" s="207"/>
      <c r="L55" s="243"/>
      <c r="M55" s="243"/>
      <c r="N55" s="207"/>
      <c r="O55" s="243"/>
      <c r="P55" s="243"/>
      <c r="Q55" s="688">
        <v>6</v>
      </c>
      <c r="R55" s="95">
        <f>$B$11</f>
        <v>0</v>
      </c>
      <c r="S55" s="96">
        <f>$C$11</f>
        <v>0</v>
      </c>
      <c r="T55" s="691">
        <f>$D$11</f>
        <v>0</v>
      </c>
      <c r="U55" s="692"/>
    </row>
    <row r="56" spans="1:21" ht="20.100000000000001" customHeight="1">
      <c r="A56" s="124">
        <v>51</v>
      </c>
      <c r="B56" s="243"/>
      <c r="C56" s="243"/>
      <c r="D56" s="243"/>
      <c r="E56" s="243"/>
      <c r="F56" s="243"/>
      <c r="G56" s="243"/>
      <c r="H56" s="207"/>
      <c r="I56" s="243"/>
      <c r="J56" s="243"/>
      <c r="K56" s="207"/>
      <c r="L56" s="243"/>
      <c r="M56" s="243"/>
      <c r="N56" s="207"/>
      <c r="O56" s="243"/>
      <c r="P56" s="243"/>
      <c r="Q56" s="689"/>
      <c r="R56" s="79" t="s">
        <v>175</v>
      </c>
      <c r="S56" s="82" t="s">
        <v>174</v>
      </c>
      <c r="T56" s="686" t="s">
        <v>97</v>
      </c>
      <c r="U56" s="687"/>
    </row>
    <row r="57" spans="1:21" ht="20.100000000000001" customHeight="1">
      <c r="A57" s="124">
        <v>52</v>
      </c>
      <c r="B57" s="243"/>
      <c r="C57" s="243"/>
      <c r="D57" s="243"/>
      <c r="E57" s="243"/>
      <c r="F57" s="243"/>
      <c r="G57" s="243"/>
      <c r="H57" s="207"/>
      <c r="I57" s="243"/>
      <c r="J57" s="243"/>
      <c r="K57" s="207"/>
      <c r="L57" s="243"/>
      <c r="M57" s="243"/>
      <c r="N57" s="207"/>
      <c r="O57" s="243"/>
      <c r="P57" s="243"/>
      <c r="Q57" s="689"/>
      <c r="R57" s="97">
        <f>$E$11</f>
        <v>0</v>
      </c>
      <c r="S57" s="98">
        <f>$F$11</f>
        <v>0</v>
      </c>
      <c r="T57" s="693">
        <f>$G$11</f>
        <v>0</v>
      </c>
      <c r="U57" s="694"/>
    </row>
    <row r="58" spans="1:21" ht="20.100000000000001" customHeight="1">
      <c r="Q58" s="689"/>
      <c r="R58" s="25"/>
      <c r="S58" s="695" t="s">
        <v>85</v>
      </c>
      <c r="T58" s="695"/>
      <c r="U58" s="26"/>
    </row>
    <row r="59" spans="1:21" ht="20.100000000000001" customHeight="1">
      <c r="Q59" s="689"/>
      <c r="R59" s="27" t="s">
        <v>88</v>
      </c>
      <c r="S59" s="696" t="s">
        <v>86</v>
      </c>
      <c r="T59" s="697"/>
      <c r="U59" s="28" t="s">
        <v>87</v>
      </c>
    </row>
    <row r="60" spans="1:21" ht="20.100000000000001" customHeight="1">
      <c r="Q60" s="689"/>
      <c r="R60" s="279">
        <f>$H$11</f>
        <v>0</v>
      </c>
      <c r="S60" s="698">
        <f>$I$11</f>
        <v>0</v>
      </c>
      <c r="T60" s="699"/>
      <c r="U60" s="280">
        <f>$J$11</f>
        <v>0</v>
      </c>
    </row>
    <row r="61" spans="1:21" ht="20.100000000000001" customHeight="1">
      <c r="Q61" s="689"/>
      <c r="R61" s="281">
        <f>$K$11</f>
        <v>0</v>
      </c>
      <c r="S61" s="700">
        <f>$L$11</f>
        <v>0</v>
      </c>
      <c r="T61" s="701"/>
      <c r="U61" s="280">
        <f>$M$11</f>
        <v>0</v>
      </c>
    </row>
    <row r="62" spans="1:21" ht="20.100000000000001" customHeight="1">
      <c r="Q62" s="690"/>
      <c r="R62" s="282">
        <f>$N$11</f>
        <v>0</v>
      </c>
      <c r="S62" s="702">
        <f>$O$11</f>
        <v>0</v>
      </c>
      <c r="T62" s="703"/>
      <c r="U62" s="283">
        <f>$P$11</f>
        <v>0</v>
      </c>
    </row>
    <row r="63" spans="1:21" ht="20.100000000000001" customHeight="1">
      <c r="Q63" s="23" t="s">
        <v>99</v>
      </c>
      <c r="R63" s="24" t="s">
        <v>20</v>
      </c>
      <c r="S63" s="24" t="s">
        <v>96</v>
      </c>
      <c r="T63" s="686" t="s">
        <v>98</v>
      </c>
      <c r="U63" s="687"/>
    </row>
    <row r="64" spans="1:21" ht="20.100000000000001" customHeight="1">
      <c r="Q64" s="688">
        <v>7</v>
      </c>
      <c r="R64" s="95">
        <f>$B$12</f>
        <v>0</v>
      </c>
      <c r="S64" s="96">
        <f>$C$12</f>
        <v>0</v>
      </c>
      <c r="T64" s="691">
        <f>$D$12</f>
        <v>0</v>
      </c>
      <c r="U64" s="692"/>
    </row>
    <row r="65" spans="17:21" ht="20.100000000000001" customHeight="1">
      <c r="Q65" s="689"/>
      <c r="R65" s="79" t="s">
        <v>175</v>
      </c>
      <c r="S65" s="82" t="s">
        <v>174</v>
      </c>
      <c r="T65" s="686" t="s">
        <v>97</v>
      </c>
      <c r="U65" s="687"/>
    </row>
    <row r="66" spans="17:21" ht="20.100000000000001" customHeight="1">
      <c r="Q66" s="689"/>
      <c r="R66" s="97">
        <f>$E$12</f>
        <v>0</v>
      </c>
      <c r="S66" s="98">
        <f>$F$12</f>
        <v>0</v>
      </c>
      <c r="T66" s="693">
        <f>$G$12</f>
        <v>0</v>
      </c>
      <c r="U66" s="694"/>
    </row>
    <row r="67" spans="17:21" ht="20.100000000000001" customHeight="1">
      <c r="Q67" s="689"/>
      <c r="R67" s="25"/>
      <c r="S67" s="695" t="s">
        <v>85</v>
      </c>
      <c r="T67" s="695"/>
      <c r="U67" s="26"/>
    </row>
    <row r="68" spans="17:21" ht="20.100000000000001" customHeight="1">
      <c r="Q68" s="689"/>
      <c r="R68" s="27" t="s">
        <v>88</v>
      </c>
      <c r="S68" s="696" t="s">
        <v>86</v>
      </c>
      <c r="T68" s="697"/>
      <c r="U68" s="28" t="s">
        <v>87</v>
      </c>
    </row>
    <row r="69" spans="17:21" ht="20.100000000000001" customHeight="1">
      <c r="Q69" s="689"/>
      <c r="R69" s="279">
        <f>$H$12</f>
        <v>0</v>
      </c>
      <c r="S69" s="698">
        <f>$I$12</f>
        <v>0</v>
      </c>
      <c r="T69" s="699"/>
      <c r="U69" s="280">
        <f>$J$12</f>
        <v>0</v>
      </c>
    </row>
    <row r="70" spans="17:21" ht="20.100000000000001" customHeight="1">
      <c r="Q70" s="689"/>
      <c r="R70" s="281">
        <f>$K$12</f>
        <v>0</v>
      </c>
      <c r="S70" s="700">
        <f>$L$12</f>
        <v>0</v>
      </c>
      <c r="T70" s="701"/>
      <c r="U70" s="280">
        <f>$M$12</f>
        <v>0</v>
      </c>
    </row>
    <row r="71" spans="17:21" ht="20.100000000000001" customHeight="1">
      <c r="Q71" s="690"/>
      <c r="R71" s="282">
        <f>$N$12</f>
        <v>0</v>
      </c>
      <c r="S71" s="702">
        <f>$O$12</f>
        <v>0</v>
      </c>
      <c r="T71" s="703"/>
      <c r="U71" s="283">
        <f>$P$12</f>
        <v>0</v>
      </c>
    </row>
    <row r="72" spans="17:21" ht="20.100000000000001" customHeight="1">
      <c r="Q72" s="23" t="s">
        <v>99</v>
      </c>
      <c r="R72" s="286" t="s">
        <v>20</v>
      </c>
      <c r="S72" s="286" t="s">
        <v>96</v>
      </c>
      <c r="T72" s="706" t="s">
        <v>98</v>
      </c>
      <c r="U72" s="707"/>
    </row>
    <row r="73" spans="17:21" ht="20.100000000000001" customHeight="1">
      <c r="Q73" s="688">
        <v>8</v>
      </c>
      <c r="R73" s="95">
        <f>$B$13</f>
        <v>0</v>
      </c>
      <c r="S73" s="96">
        <f>$C$13</f>
        <v>0</v>
      </c>
      <c r="T73" s="691">
        <f>$D$13</f>
        <v>0</v>
      </c>
      <c r="U73" s="692"/>
    </row>
    <row r="74" spans="17:21" ht="20.100000000000001" customHeight="1">
      <c r="Q74" s="689"/>
      <c r="R74" s="79" t="s">
        <v>175</v>
      </c>
      <c r="S74" s="82" t="s">
        <v>174</v>
      </c>
      <c r="T74" s="686" t="s">
        <v>97</v>
      </c>
      <c r="U74" s="687"/>
    </row>
    <row r="75" spans="17:21" ht="20.100000000000001" customHeight="1">
      <c r="Q75" s="689"/>
      <c r="R75" s="97">
        <f>$E$13</f>
        <v>0</v>
      </c>
      <c r="S75" s="98">
        <f>$F$13</f>
        <v>0</v>
      </c>
      <c r="T75" s="693">
        <f>$G$13</f>
        <v>0</v>
      </c>
      <c r="U75" s="694"/>
    </row>
    <row r="76" spans="17:21" ht="20.100000000000001" customHeight="1">
      <c r="Q76" s="689"/>
      <c r="R76" s="25"/>
      <c r="S76" s="695" t="s">
        <v>85</v>
      </c>
      <c r="T76" s="695"/>
      <c r="U76" s="26"/>
    </row>
    <row r="77" spans="17:21" ht="20.100000000000001" customHeight="1">
      <c r="Q77" s="689"/>
      <c r="R77" s="27" t="s">
        <v>88</v>
      </c>
      <c r="S77" s="696" t="s">
        <v>86</v>
      </c>
      <c r="T77" s="697"/>
      <c r="U77" s="28" t="s">
        <v>87</v>
      </c>
    </row>
    <row r="78" spans="17:21" ht="20.100000000000001" customHeight="1">
      <c r="Q78" s="689"/>
      <c r="R78" s="279">
        <f>$H$13</f>
        <v>0</v>
      </c>
      <c r="S78" s="698">
        <f>$I$13</f>
        <v>0</v>
      </c>
      <c r="T78" s="699"/>
      <c r="U78" s="280">
        <f>$J$13</f>
        <v>0</v>
      </c>
    </row>
    <row r="79" spans="17:21" ht="20.100000000000001" customHeight="1">
      <c r="Q79" s="689"/>
      <c r="R79" s="281">
        <f>$K$13</f>
        <v>0</v>
      </c>
      <c r="S79" s="700">
        <f>$L$13</f>
        <v>0</v>
      </c>
      <c r="T79" s="701"/>
      <c r="U79" s="280">
        <f>$M$13</f>
        <v>0</v>
      </c>
    </row>
    <row r="80" spans="17:21" ht="20.100000000000001" customHeight="1">
      <c r="Q80" s="690"/>
      <c r="R80" s="282">
        <f>$N$13</f>
        <v>0</v>
      </c>
      <c r="S80" s="702">
        <f>$O$13</f>
        <v>0</v>
      </c>
      <c r="T80" s="703"/>
      <c r="U80" s="283">
        <f>$P$13</f>
        <v>0</v>
      </c>
    </row>
    <row r="81" spans="17:21" ht="20.100000000000001" customHeight="1">
      <c r="Q81" s="1"/>
      <c r="R81" s="684" t="s">
        <v>189</v>
      </c>
      <c r="S81" s="684"/>
      <c r="T81" s="684"/>
      <c r="U81" s="684"/>
    </row>
    <row r="82" spans="17:21" ht="20.100000000000001" customHeight="1">
      <c r="Q82" s="1"/>
      <c r="R82" s="685" t="s">
        <v>263</v>
      </c>
      <c r="S82" s="685"/>
      <c r="T82" s="685"/>
      <c r="U82" s="685"/>
    </row>
    <row r="83" spans="17:21" ht="20.100000000000001" customHeight="1">
      <c r="Q83" s="1"/>
      <c r="R83" s="80" t="s">
        <v>190</v>
      </c>
      <c r="S83" s="208"/>
      <c r="T83" s="208"/>
      <c r="U83" s="208"/>
    </row>
    <row r="84" spans="17:21" ht="20.100000000000001" customHeight="1">
      <c r="Q84" s="1"/>
      <c r="S84" s="1"/>
      <c r="T84" s="1"/>
      <c r="U84" s="1"/>
    </row>
    <row r="85" spans="17:21" ht="20.100000000000001" customHeight="1">
      <c r="Q85" s="21" t="s">
        <v>23</v>
      </c>
      <c r="R85" s="1"/>
      <c r="S85" s="1"/>
      <c r="T85" s="1"/>
      <c r="U85" s="1"/>
    </row>
    <row r="86" spans="17:21" ht="20.100000000000001" customHeight="1">
      <c r="Q86" s="22" t="s">
        <v>60</v>
      </c>
      <c r="R86" s="22"/>
      <c r="S86" s="1"/>
      <c r="T86" s="209" t="s">
        <v>422</v>
      </c>
      <c r="U86" s="210">
        <f>事業実施計画書!C98</f>
        <v>0</v>
      </c>
    </row>
    <row r="87" spans="17:21" ht="20.100000000000001" customHeight="1">
      <c r="Q87" s="23" t="s">
        <v>99</v>
      </c>
      <c r="R87" s="24" t="s">
        <v>20</v>
      </c>
      <c r="S87" s="24" t="s">
        <v>96</v>
      </c>
      <c r="T87" s="686" t="s">
        <v>98</v>
      </c>
      <c r="U87" s="687"/>
    </row>
    <row r="88" spans="17:21" ht="20.100000000000001" customHeight="1">
      <c r="Q88" s="688">
        <v>9</v>
      </c>
      <c r="R88" s="95">
        <f>$B$14</f>
        <v>0</v>
      </c>
      <c r="S88" s="96">
        <f>$C$14</f>
        <v>0</v>
      </c>
      <c r="T88" s="691">
        <f>$D$14</f>
        <v>0</v>
      </c>
      <c r="U88" s="692"/>
    </row>
    <row r="89" spans="17:21" ht="20.100000000000001" customHeight="1">
      <c r="Q89" s="689"/>
      <c r="R89" s="79" t="s">
        <v>175</v>
      </c>
      <c r="S89" s="82" t="s">
        <v>174</v>
      </c>
      <c r="T89" s="686" t="s">
        <v>97</v>
      </c>
      <c r="U89" s="687"/>
    </row>
    <row r="90" spans="17:21" ht="20.100000000000001" customHeight="1">
      <c r="Q90" s="689"/>
      <c r="R90" s="97">
        <f>$E$14</f>
        <v>0</v>
      </c>
      <c r="S90" s="98">
        <f>$F$14</f>
        <v>0</v>
      </c>
      <c r="T90" s="693">
        <f>$G$14</f>
        <v>0</v>
      </c>
      <c r="U90" s="694"/>
    </row>
    <row r="91" spans="17:21" ht="20.100000000000001" customHeight="1">
      <c r="Q91" s="689"/>
      <c r="R91" s="25"/>
      <c r="S91" s="695" t="s">
        <v>85</v>
      </c>
      <c r="T91" s="695"/>
      <c r="U91" s="26"/>
    </row>
    <row r="92" spans="17:21" ht="20.100000000000001" customHeight="1">
      <c r="Q92" s="689"/>
      <c r="R92" s="27" t="s">
        <v>88</v>
      </c>
      <c r="S92" s="696" t="s">
        <v>86</v>
      </c>
      <c r="T92" s="697"/>
      <c r="U92" s="28" t="s">
        <v>87</v>
      </c>
    </row>
    <row r="93" spans="17:21" ht="20.100000000000001" customHeight="1">
      <c r="Q93" s="689"/>
      <c r="R93" s="279">
        <f>$H$14</f>
        <v>0</v>
      </c>
      <c r="S93" s="698">
        <f>$I$14</f>
        <v>0</v>
      </c>
      <c r="T93" s="699"/>
      <c r="U93" s="280">
        <f>$J$14</f>
        <v>0</v>
      </c>
    </row>
    <row r="94" spans="17:21" ht="20.100000000000001" customHeight="1">
      <c r="Q94" s="689"/>
      <c r="R94" s="281">
        <f>$K$14</f>
        <v>0</v>
      </c>
      <c r="S94" s="700">
        <f>$L$14</f>
        <v>0</v>
      </c>
      <c r="T94" s="701"/>
      <c r="U94" s="280">
        <f>$M$14</f>
        <v>0</v>
      </c>
    </row>
    <row r="95" spans="17:21" ht="20.100000000000001" customHeight="1">
      <c r="Q95" s="690"/>
      <c r="R95" s="282">
        <f>$N$14</f>
        <v>0</v>
      </c>
      <c r="S95" s="702">
        <f>$O$14</f>
        <v>0</v>
      </c>
      <c r="T95" s="703"/>
      <c r="U95" s="283">
        <f>$P$14</f>
        <v>0</v>
      </c>
    </row>
    <row r="96" spans="17:21" ht="20.100000000000001" customHeight="1">
      <c r="Q96" s="23" t="s">
        <v>99</v>
      </c>
      <c r="R96" s="24" t="s">
        <v>20</v>
      </c>
      <c r="S96" s="24" t="s">
        <v>96</v>
      </c>
      <c r="T96" s="686" t="s">
        <v>98</v>
      </c>
      <c r="U96" s="687"/>
    </row>
    <row r="97" spans="17:21" ht="20.100000000000001" customHeight="1">
      <c r="Q97" s="688">
        <v>10</v>
      </c>
      <c r="R97" s="95">
        <f>$B$15</f>
        <v>0</v>
      </c>
      <c r="S97" s="96">
        <f>$C$15</f>
        <v>0</v>
      </c>
      <c r="T97" s="691">
        <f>$D$15</f>
        <v>0</v>
      </c>
      <c r="U97" s="692"/>
    </row>
    <row r="98" spans="17:21" ht="20.100000000000001" customHeight="1">
      <c r="Q98" s="689"/>
      <c r="R98" s="79" t="s">
        <v>175</v>
      </c>
      <c r="S98" s="82" t="s">
        <v>174</v>
      </c>
      <c r="T98" s="686" t="s">
        <v>97</v>
      </c>
      <c r="U98" s="687"/>
    </row>
    <row r="99" spans="17:21" ht="20.100000000000001" customHeight="1">
      <c r="Q99" s="689"/>
      <c r="R99" s="97">
        <f>$E$15</f>
        <v>0</v>
      </c>
      <c r="S99" s="98">
        <f>$F$15</f>
        <v>0</v>
      </c>
      <c r="T99" s="693">
        <f>$G$15</f>
        <v>0</v>
      </c>
      <c r="U99" s="694"/>
    </row>
    <row r="100" spans="17:21" ht="20.100000000000001" customHeight="1">
      <c r="Q100" s="689"/>
      <c r="R100" s="25"/>
      <c r="S100" s="695" t="s">
        <v>85</v>
      </c>
      <c r="T100" s="695"/>
      <c r="U100" s="26"/>
    </row>
    <row r="101" spans="17:21" ht="20.100000000000001" customHeight="1">
      <c r="Q101" s="689"/>
      <c r="R101" s="27" t="s">
        <v>88</v>
      </c>
      <c r="S101" s="696" t="s">
        <v>86</v>
      </c>
      <c r="T101" s="697"/>
      <c r="U101" s="28" t="s">
        <v>87</v>
      </c>
    </row>
    <row r="102" spans="17:21" ht="20.100000000000001" customHeight="1">
      <c r="Q102" s="689"/>
      <c r="R102" s="279">
        <f>$H$15</f>
        <v>0</v>
      </c>
      <c r="S102" s="698">
        <f>$I$15</f>
        <v>0</v>
      </c>
      <c r="T102" s="699"/>
      <c r="U102" s="280">
        <f>$J$15</f>
        <v>0</v>
      </c>
    </row>
    <row r="103" spans="17:21" ht="20.100000000000001" customHeight="1">
      <c r="Q103" s="689"/>
      <c r="R103" s="281">
        <f>$K$15</f>
        <v>0</v>
      </c>
      <c r="S103" s="700">
        <f>$L$15</f>
        <v>0</v>
      </c>
      <c r="T103" s="701"/>
      <c r="U103" s="280">
        <f>$M$15</f>
        <v>0</v>
      </c>
    </row>
    <row r="104" spans="17:21" ht="20.100000000000001" customHeight="1">
      <c r="Q104" s="690"/>
      <c r="R104" s="282">
        <f>$N$15</f>
        <v>0</v>
      </c>
      <c r="S104" s="702">
        <f>$O$15</f>
        <v>0</v>
      </c>
      <c r="T104" s="703"/>
      <c r="U104" s="283">
        <f>$P$15</f>
        <v>0</v>
      </c>
    </row>
    <row r="105" spans="17:21" ht="20.100000000000001" customHeight="1">
      <c r="Q105" s="23" t="s">
        <v>99</v>
      </c>
      <c r="R105" s="24" t="s">
        <v>20</v>
      </c>
      <c r="S105" s="24" t="s">
        <v>96</v>
      </c>
      <c r="T105" s="686" t="s">
        <v>98</v>
      </c>
      <c r="U105" s="687"/>
    </row>
    <row r="106" spans="17:21" ht="20.100000000000001" customHeight="1">
      <c r="Q106" s="688">
        <v>11</v>
      </c>
      <c r="R106" s="95">
        <f>$B$16</f>
        <v>0</v>
      </c>
      <c r="S106" s="96">
        <f>$C$16</f>
        <v>0</v>
      </c>
      <c r="T106" s="691">
        <f>$D$16</f>
        <v>0</v>
      </c>
      <c r="U106" s="692"/>
    </row>
    <row r="107" spans="17:21" ht="20.100000000000001" customHeight="1">
      <c r="Q107" s="689"/>
      <c r="R107" s="79" t="s">
        <v>175</v>
      </c>
      <c r="S107" s="82" t="s">
        <v>174</v>
      </c>
      <c r="T107" s="686" t="s">
        <v>97</v>
      </c>
      <c r="U107" s="687"/>
    </row>
    <row r="108" spans="17:21" ht="20.100000000000001" customHeight="1">
      <c r="Q108" s="689"/>
      <c r="R108" s="97">
        <f>$E$16</f>
        <v>0</v>
      </c>
      <c r="S108" s="98">
        <f>$F$16</f>
        <v>0</v>
      </c>
      <c r="T108" s="693">
        <f>$G$16</f>
        <v>0</v>
      </c>
      <c r="U108" s="694"/>
    </row>
    <row r="109" spans="17:21" ht="20.100000000000001" customHeight="1">
      <c r="Q109" s="689"/>
      <c r="R109" s="25"/>
      <c r="S109" s="695" t="s">
        <v>85</v>
      </c>
      <c r="T109" s="695"/>
      <c r="U109" s="26"/>
    </row>
    <row r="110" spans="17:21" ht="20.100000000000001" customHeight="1">
      <c r="Q110" s="689"/>
      <c r="R110" s="27" t="s">
        <v>88</v>
      </c>
      <c r="S110" s="696" t="s">
        <v>86</v>
      </c>
      <c r="T110" s="697"/>
      <c r="U110" s="28" t="s">
        <v>87</v>
      </c>
    </row>
    <row r="111" spans="17:21" ht="20.100000000000001" customHeight="1">
      <c r="Q111" s="689"/>
      <c r="R111" s="279">
        <f>$H$16</f>
        <v>0</v>
      </c>
      <c r="S111" s="698">
        <f>$I$16</f>
        <v>0</v>
      </c>
      <c r="T111" s="699"/>
      <c r="U111" s="280">
        <f>$J$16</f>
        <v>0</v>
      </c>
    </row>
    <row r="112" spans="17:21" ht="20.100000000000001" customHeight="1">
      <c r="Q112" s="689"/>
      <c r="R112" s="281">
        <f>$K$16</f>
        <v>0</v>
      </c>
      <c r="S112" s="700">
        <f>$L$16</f>
        <v>0</v>
      </c>
      <c r="T112" s="701"/>
      <c r="U112" s="280">
        <f>$M$16</f>
        <v>0</v>
      </c>
    </row>
    <row r="113" spans="17:21" ht="20.100000000000001" customHeight="1">
      <c r="Q113" s="690"/>
      <c r="R113" s="282">
        <f>$N$16</f>
        <v>0</v>
      </c>
      <c r="S113" s="702">
        <f>$O$16</f>
        <v>0</v>
      </c>
      <c r="T113" s="703"/>
      <c r="U113" s="283">
        <f>$P$16</f>
        <v>0</v>
      </c>
    </row>
    <row r="114" spans="17:21" ht="20.100000000000001" customHeight="1">
      <c r="Q114" s="23" t="s">
        <v>99</v>
      </c>
      <c r="R114" s="24" t="s">
        <v>20</v>
      </c>
      <c r="S114" s="24" t="s">
        <v>96</v>
      </c>
      <c r="T114" s="686" t="s">
        <v>98</v>
      </c>
      <c r="U114" s="687"/>
    </row>
    <row r="115" spans="17:21" ht="20.100000000000001" customHeight="1">
      <c r="Q115" s="688">
        <v>12</v>
      </c>
      <c r="R115" s="95">
        <f>$B$17</f>
        <v>0</v>
      </c>
      <c r="S115" s="96">
        <f>$C$17</f>
        <v>0</v>
      </c>
      <c r="T115" s="691">
        <f>$D$17</f>
        <v>0</v>
      </c>
      <c r="U115" s="692"/>
    </row>
    <row r="116" spans="17:21" ht="20.100000000000001" customHeight="1">
      <c r="Q116" s="689"/>
      <c r="R116" s="79" t="s">
        <v>175</v>
      </c>
      <c r="S116" s="82" t="s">
        <v>174</v>
      </c>
      <c r="T116" s="686" t="s">
        <v>97</v>
      </c>
      <c r="U116" s="687"/>
    </row>
    <row r="117" spans="17:21" ht="20.100000000000001" customHeight="1">
      <c r="Q117" s="689"/>
      <c r="R117" s="97">
        <f>$E$17</f>
        <v>0</v>
      </c>
      <c r="S117" s="98">
        <f>$F$17</f>
        <v>0</v>
      </c>
      <c r="T117" s="693">
        <f>$G$17</f>
        <v>0</v>
      </c>
      <c r="U117" s="694"/>
    </row>
    <row r="118" spans="17:21" ht="20.100000000000001" customHeight="1">
      <c r="Q118" s="689"/>
      <c r="R118" s="25"/>
      <c r="S118" s="695" t="s">
        <v>85</v>
      </c>
      <c r="T118" s="695"/>
      <c r="U118" s="26"/>
    </row>
    <row r="119" spans="17:21" ht="20.100000000000001" customHeight="1">
      <c r="Q119" s="689"/>
      <c r="R119" s="27" t="s">
        <v>88</v>
      </c>
      <c r="S119" s="696" t="s">
        <v>86</v>
      </c>
      <c r="T119" s="697"/>
      <c r="U119" s="28" t="s">
        <v>87</v>
      </c>
    </row>
    <row r="120" spans="17:21" ht="20.100000000000001" customHeight="1">
      <c r="Q120" s="689"/>
      <c r="R120" s="279">
        <f>$H$17</f>
        <v>0</v>
      </c>
      <c r="S120" s="698">
        <f>$I$17</f>
        <v>0</v>
      </c>
      <c r="T120" s="699"/>
      <c r="U120" s="280">
        <f>$J$17</f>
        <v>0</v>
      </c>
    </row>
    <row r="121" spans="17:21" ht="20.100000000000001" customHeight="1">
      <c r="Q121" s="689"/>
      <c r="R121" s="281">
        <f>$K$17</f>
        <v>0</v>
      </c>
      <c r="S121" s="700">
        <f>$L$17</f>
        <v>0</v>
      </c>
      <c r="T121" s="701"/>
      <c r="U121" s="280">
        <f>$M$17</f>
        <v>0</v>
      </c>
    </row>
    <row r="122" spans="17:21" ht="20.100000000000001" customHeight="1">
      <c r="Q122" s="690"/>
      <c r="R122" s="282">
        <f>$N$17</f>
        <v>0</v>
      </c>
      <c r="S122" s="702">
        <f>$O$17</f>
        <v>0</v>
      </c>
      <c r="T122" s="703"/>
      <c r="U122" s="283">
        <f>$P$17</f>
        <v>0</v>
      </c>
    </row>
    <row r="123" spans="17:21" ht="20.100000000000001" customHeight="1">
      <c r="Q123" s="1"/>
      <c r="R123" s="684" t="s">
        <v>189</v>
      </c>
      <c r="S123" s="684"/>
      <c r="T123" s="684"/>
      <c r="U123" s="684"/>
    </row>
    <row r="124" spans="17:21" ht="20.100000000000001" customHeight="1">
      <c r="Q124" s="1"/>
      <c r="R124" s="685" t="s">
        <v>263</v>
      </c>
      <c r="S124" s="685"/>
      <c r="T124" s="685"/>
      <c r="U124" s="685"/>
    </row>
    <row r="125" spans="17:21" ht="20.100000000000001" customHeight="1">
      <c r="Q125" s="1"/>
      <c r="R125" s="80" t="s">
        <v>190</v>
      </c>
      <c r="S125" s="208"/>
      <c r="T125" s="208"/>
      <c r="U125" s="208"/>
    </row>
    <row r="126" spans="17:21" ht="20.100000000000001" customHeight="1">
      <c r="Q126" s="1"/>
      <c r="S126" s="1"/>
      <c r="T126" s="1"/>
      <c r="U126" s="1"/>
    </row>
    <row r="127" spans="17:21" ht="20.100000000000001" customHeight="1">
      <c r="Q127" s="21" t="s">
        <v>23</v>
      </c>
      <c r="R127" s="1"/>
      <c r="S127" s="1"/>
      <c r="T127" s="1"/>
      <c r="U127" s="1"/>
    </row>
    <row r="128" spans="17:21" ht="20.100000000000001" customHeight="1">
      <c r="Q128" s="22" t="s">
        <v>60</v>
      </c>
      <c r="R128" s="22"/>
      <c r="S128" s="1"/>
      <c r="T128" s="209" t="s">
        <v>422</v>
      </c>
      <c r="U128" s="210">
        <f>事業実施計画書!C140</f>
        <v>0</v>
      </c>
    </row>
    <row r="129" spans="17:21" ht="20.100000000000001" customHeight="1">
      <c r="Q129" s="23" t="s">
        <v>99</v>
      </c>
      <c r="R129" s="24" t="s">
        <v>20</v>
      </c>
      <c r="S129" s="24" t="s">
        <v>96</v>
      </c>
      <c r="T129" s="686" t="s">
        <v>98</v>
      </c>
      <c r="U129" s="687"/>
    </row>
    <row r="130" spans="17:21" ht="20.100000000000001" customHeight="1">
      <c r="Q130" s="688">
        <v>13</v>
      </c>
      <c r="R130" s="95">
        <f>$B$18</f>
        <v>0</v>
      </c>
      <c r="S130" s="96">
        <f>$C$18</f>
        <v>0</v>
      </c>
      <c r="T130" s="691">
        <f>$D$18</f>
        <v>0</v>
      </c>
      <c r="U130" s="692"/>
    </row>
    <row r="131" spans="17:21" ht="20.100000000000001" customHeight="1">
      <c r="Q131" s="689"/>
      <c r="R131" s="79" t="s">
        <v>175</v>
      </c>
      <c r="S131" s="82" t="s">
        <v>174</v>
      </c>
      <c r="T131" s="686" t="s">
        <v>97</v>
      </c>
      <c r="U131" s="687"/>
    </row>
    <row r="132" spans="17:21" ht="20.100000000000001" customHeight="1">
      <c r="Q132" s="689"/>
      <c r="R132" s="97">
        <f>$E$18</f>
        <v>0</v>
      </c>
      <c r="S132" s="98">
        <f>$F$18</f>
        <v>0</v>
      </c>
      <c r="T132" s="693">
        <f>$G$18</f>
        <v>0</v>
      </c>
      <c r="U132" s="694"/>
    </row>
    <row r="133" spans="17:21" ht="20.100000000000001" customHeight="1">
      <c r="Q133" s="689"/>
      <c r="R133" s="25"/>
      <c r="S133" s="695" t="s">
        <v>85</v>
      </c>
      <c r="T133" s="695"/>
      <c r="U133" s="26"/>
    </row>
    <row r="134" spans="17:21" ht="20.100000000000001" customHeight="1">
      <c r="Q134" s="689"/>
      <c r="R134" s="27" t="s">
        <v>88</v>
      </c>
      <c r="S134" s="696" t="s">
        <v>86</v>
      </c>
      <c r="T134" s="697"/>
      <c r="U134" s="28" t="s">
        <v>87</v>
      </c>
    </row>
    <row r="135" spans="17:21" ht="20.100000000000001" customHeight="1">
      <c r="Q135" s="689"/>
      <c r="R135" s="279">
        <f>$H$18</f>
        <v>0</v>
      </c>
      <c r="S135" s="698">
        <f>$I$18</f>
        <v>0</v>
      </c>
      <c r="T135" s="699"/>
      <c r="U135" s="280">
        <f>$J$18</f>
        <v>0</v>
      </c>
    </row>
    <row r="136" spans="17:21" ht="20.100000000000001" customHeight="1">
      <c r="Q136" s="689"/>
      <c r="R136" s="281">
        <f>$K$18</f>
        <v>0</v>
      </c>
      <c r="S136" s="700">
        <f>$L$18</f>
        <v>0</v>
      </c>
      <c r="T136" s="701"/>
      <c r="U136" s="280">
        <f>$M$18</f>
        <v>0</v>
      </c>
    </row>
    <row r="137" spans="17:21" ht="20.100000000000001" customHeight="1">
      <c r="Q137" s="690"/>
      <c r="R137" s="282">
        <f>$N$18</f>
        <v>0</v>
      </c>
      <c r="S137" s="702">
        <f>$O$18</f>
        <v>0</v>
      </c>
      <c r="T137" s="703"/>
      <c r="U137" s="283">
        <f>$P$18</f>
        <v>0</v>
      </c>
    </row>
    <row r="138" spans="17:21" ht="20.100000000000001" customHeight="1">
      <c r="Q138" s="23" t="s">
        <v>99</v>
      </c>
      <c r="R138" s="24" t="s">
        <v>20</v>
      </c>
      <c r="S138" s="24" t="s">
        <v>96</v>
      </c>
      <c r="T138" s="686" t="s">
        <v>98</v>
      </c>
      <c r="U138" s="687"/>
    </row>
    <row r="139" spans="17:21" ht="20.100000000000001" customHeight="1">
      <c r="Q139" s="688">
        <v>14</v>
      </c>
      <c r="R139" s="95">
        <f>$B$19</f>
        <v>0</v>
      </c>
      <c r="S139" s="96">
        <f>$C$19</f>
        <v>0</v>
      </c>
      <c r="T139" s="691">
        <f>$D$19</f>
        <v>0</v>
      </c>
      <c r="U139" s="692"/>
    </row>
    <row r="140" spans="17:21" ht="20.100000000000001" customHeight="1">
      <c r="Q140" s="689"/>
      <c r="R140" s="79" t="s">
        <v>175</v>
      </c>
      <c r="S140" s="82" t="s">
        <v>174</v>
      </c>
      <c r="T140" s="686" t="s">
        <v>97</v>
      </c>
      <c r="U140" s="687"/>
    </row>
    <row r="141" spans="17:21" ht="20.100000000000001" customHeight="1">
      <c r="Q141" s="689"/>
      <c r="R141" s="97">
        <f>$E$19</f>
        <v>0</v>
      </c>
      <c r="S141" s="98">
        <f>$F$19</f>
        <v>0</v>
      </c>
      <c r="T141" s="693">
        <f>$G$19</f>
        <v>0</v>
      </c>
      <c r="U141" s="694"/>
    </row>
    <row r="142" spans="17:21" ht="20.100000000000001" customHeight="1">
      <c r="Q142" s="689"/>
      <c r="R142" s="25"/>
      <c r="S142" s="695" t="s">
        <v>85</v>
      </c>
      <c r="T142" s="695"/>
      <c r="U142" s="26"/>
    </row>
    <row r="143" spans="17:21" ht="20.100000000000001" customHeight="1">
      <c r="Q143" s="689"/>
      <c r="R143" s="27" t="s">
        <v>88</v>
      </c>
      <c r="S143" s="696" t="s">
        <v>86</v>
      </c>
      <c r="T143" s="697"/>
      <c r="U143" s="28" t="s">
        <v>87</v>
      </c>
    </row>
    <row r="144" spans="17:21" ht="20.100000000000001" customHeight="1">
      <c r="Q144" s="689"/>
      <c r="R144" s="279">
        <f>$H$19</f>
        <v>0</v>
      </c>
      <c r="S144" s="698">
        <f>$I$19</f>
        <v>0</v>
      </c>
      <c r="T144" s="699"/>
      <c r="U144" s="280">
        <f>$J$19</f>
        <v>0</v>
      </c>
    </row>
    <row r="145" spans="17:21" ht="20.100000000000001" customHeight="1">
      <c r="Q145" s="689"/>
      <c r="R145" s="281">
        <f>$K$19</f>
        <v>0</v>
      </c>
      <c r="S145" s="700">
        <f>$L$19</f>
        <v>0</v>
      </c>
      <c r="T145" s="701"/>
      <c r="U145" s="280">
        <f>$M$19</f>
        <v>0</v>
      </c>
    </row>
    <row r="146" spans="17:21" ht="20.100000000000001" customHeight="1">
      <c r="Q146" s="690"/>
      <c r="R146" s="282">
        <f>$N$19</f>
        <v>0</v>
      </c>
      <c r="S146" s="702">
        <f>$O$19</f>
        <v>0</v>
      </c>
      <c r="T146" s="703"/>
      <c r="U146" s="283">
        <f>$P$19</f>
        <v>0</v>
      </c>
    </row>
    <row r="147" spans="17:21" ht="20.100000000000001" customHeight="1">
      <c r="Q147" s="23" t="s">
        <v>99</v>
      </c>
      <c r="R147" s="24" t="s">
        <v>20</v>
      </c>
      <c r="S147" s="24" t="s">
        <v>96</v>
      </c>
      <c r="T147" s="686" t="s">
        <v>98</v>
      </c>
      <c r="U147" s="687"/>
    </row>
    <row r="148" spans="17:21" ht="20.100000000000001" customHeight="1">
      <c r="Q148" s="688">
        <v>15</v>
      </c>
      <c r="R148" s="95">
        <f>$B$20</f>
        <v>0</v>
      </c>
      <c r="S148" s="96">
        <f>$C$20</f>
        <v>0</v>
      </c>
      <c r="T148" s="691">
        <f>$D$20</f>
        <v>0</v>
      </c>
      <c r="U148" s="692"/>
    </row>
    <row r="149" spans="17:21" ht="20.100000000000001" customHeight="1">
      <c r="Q149" s="689"/>
      <c r="R149" s="79" t="s">
        <v>175</v>
      </c>
      <c r="S149" s="82" t="s">
        <v>174</v>
      </c>
      <c r="T149" s="686" t="s">
        <v>97</v>
      </c>
      <c r="U149" s="687"/>
    </row>
    <row r="150" spans="17:21" ht="20.100000000000001" customHeight="1">
      <c r="Q150" s="689"/>
      <c r="R150" s="97">
        <f>$E$20</f>
        <v>0</v>
      </c>
      <c r="S150" s="98">
        <f>$F$20</f>
        <v>0</v>
      </c>
      <c r="T150" s="693">
        <f>$G$20</f>
        <v>0</v>
      </c>
      <c r="U150" s="694"/>
    </row>
    <row r="151" spans="17:21" ht="20.100000000000001" customHeight="1">
      <c r="Q151" s="689"/>
      <c r="R151" s="25"/>
      <c r="S151" s="695" t="s">
        <v>85</v>
      </c>
      <c r="T151" s="695"/>
      <c r="U151" s="26"/>
    </row>
    <row r="152" spans="17:21" ht="20.100000000000001" customHeight="1">
      <c r="Q152" s="689"/>
      <c r="R152" s="27" t="s">
        <v>88</v>
      </c>
      <c r="S152" s="696" t="s">
        <v>86</v>
      </c>
      <c r="T152" s="697"/>
      <c r="U152" s="28" t="s">
        <v>87</v>
      </c>
    </row>
    <row r="153" spans="17:21" ht="20.100000000000001" customHeight="1">
      <c r="Q153" s="689"/>
      <c r="R153" s="279">
        <f>$H$20</f>
        <v>0</v>
      </c>
      <c r="S153" s="698">
        <f>$I$20</f>
        <v>0</v>
      </c>
      <c r="T153" s="699"/>
      <c r="U153" s="280">
        <f>$J$20</f>
        <v>0</v>
      </c>
    </row>
    <row r="154" spans="17:21" ht="20.100000000000001" customHeight="1">
      <c r="Q154" s="689"/>
      <c r="R154" s="281">
        <f>$K$20</f>
        <v>0</v>
      </c>
      <c r="S154" s="700">
        <f>$L$20</f>
        <v>0</v>
      </c>
      <c r="T154" s="701"/>
      <c r="U154" s="280">
        <f>$M$20</f>
        <v>0</v>
      </c>
    </row>
    <row r="155" spans="17:21" ht="20.100000000000001" customHeight="1">
      <c r="Q155" s="690"/>
      <c r="R155" s="282">
        <f>$N$20</f>
        <v>0</v>
      </c>
      <c r="S155" s="702">
        <f>$O$20</f>
        <v>0</v>
      </c>
      <c r="T155" s="703"/>
      <c r="U155" s="283">
        <f>$P$20</f>
        <v>0</v>
      </c>
    </row>
    <row r="156" spans="17:21" ht="20.100000000000001" customHeight="1">
      <c r="Q156" s="23" t="s">
        <v>99</v>
      </c>
      <c r="R156" s="24" t="s">
        <v>20</v>
      </c>
      <c r="S156" s="24" t="s">
        <v>96</v>
      </c>
      <c r="T156" s="686" t="s">
        <v>98</v>
      </c>
      <c r="U156" s="687"/>
    </row>
    <row r="157" spans="17:21" ht="20.100000000000001" customHeight="1">
      <c r="Q157" s="688">
        <v>16</v>
      </c>
      <c r="R157" s="95">
        <f>$B$21</f>
        <v>0</v>
      </c>
      <c r="S157" s="96">
        <f>$C$21</f>
        <v>0</v>
      </c>
      <c r="T157" s="691">
        <f>$D$21</f>
        <v>0</v>
      </c>
      <c r="U157" s="692"/>
    </row>
    <row r="158" spans="17:21" ht="20.100000000000001" customHeight="1">
      <c r="Q158" s="689"/>
      <c r="R158" s="79" t="s">
        <v>175</v>
      </c>
      <c r="S158" s="82" t="s">
        <v>174</v>
      </c>
      <c r="T158" s="686" t="s">
        <v>97</v>
      </c>
      <c r="U158" s="687"/>
    </row>
    <row r="159" spans="17:21" ht="20.100000000000001" customHeight="1">
      <c r="Q159" s="689"/>
      <c r="R159" s="97">
        <f>$E$21</f>
        <v>0</v>
      </c>
      <c r="S159" s="98">
        <f>$F$21</f>
        <v>0</v>
      </c>
      <c r="T159" s="693">
        <f>$G$21</f>
        <v>0</v>
      </c>
      <c r="U159" s="694"/>
    </row>
    <row r="160" spans="17:21" ht="20.100000000000001" customHeight="1">
      <c r="Q160" s="689"/>
      <c r="R160" s="25"/>
      <c r="S160" s="695" t="s">
        <v>85</v>
      </c>
      <c r="T160" s="695"/>
      <c r="U160" s="26"/>
    </row>
    <row r="161" spans="17:21" ht="20.100000000000001" customHeight="1">
      <c r="Q161" s="689"/>
      <c r="R161" s="27" t="s">
        <v>88</v>
      </c>
      <c r="S161" s="696" t="s">
        <v>86</v>
      </c>
      <c r="T161" s="697"/>
      <c r="U161" s="28" t="s">
        <v>87</v>
      </c>
    </row>
    <row r="162" spans="17:21" ht="20.100000000000001" customHeight="1">
      <c r="Q162" s="689"/>
      <c r="R162" s="279">
        <f>$H$21</f>
        <v>0</v>
      </c>
      <c r="S162" s="698">
        <f>$I$21</f>
        <v>0</v>
      </c>
      <c r="T162" s="699"/>
      <c r="U162" s="280">
        <f>$J$21</f>
        <v>0</v>
      </c>
    </row>
    <row r="163" spans="17:21" ht="20.100000000000001" customHeight="1">
      <c r="Q163" s="689"/>
      <c r="R163" s="281">
        <f>$K$21</f>
        <v>0</v>
      </c>
      <c r="S163" s="700">
        <f>$L$21</f>
        <v>0</v>
      </c>
      <c r="T163" s="701"/>
      <c r="U163" s="280">
        <f>$M$21</f>
        <v>0</v>
      </c>
    </row>
    <row r="164" spans="17:21" ht="20.100000000000001" customHeight="1">
      <c r="Q164" s="690"/>
      <c r="R164" s="282">
        <f>$N$21</f>
        <v>0</v>
      </c>
      <c r="S164" s="702">
        <f>$O$21</f>
        <v>0</v>
      </c>
      <c r="T164" s="703"/>
      <c r="U164" s="283">
        <f>$P$21</f>
        <v>0</v>
      </c>
    </row>
    <row r="165" spans="17:21" ht="20.100000000000001" customHeight="1">
      <c r="Q165" s="1"/>
      <c r="R165" s="684" t="s">
        <v>189</v>
      </c>
      <c r="S165" s="684"/>
      <c r="T165" s="684"/>
      <c r="U165" s="684"/>
    </row>
    <row r="166" spans="17:21" ht="20.100000000000001" customHeight="1">
      <c r="Q166" s="1"/>
      <c r="R166" s="685" t="s">
        <v>263</v>
      </c>
      <c r="S166" s="685"/>
      <c r="T166" s="685"/>
      <c r="U166" s="685"/>
    </row>
    <row r="167" spans="17:21" ht="20.100000000000001" customHeight="1">
      <c r="Q167" s="1"/>
      <c r="R167" s="80" t="s">
        <v>190</v>
      </c>
      <c r="S167" s="208"/>
      <c r="T167" s="208"/>
      <c r="U167" s="208"/>
    </row>
    <row r="168" spans="17:21" ht="20.100000000000001" customHeight="1">
      <c r="Q168" s="1"/>
      <c r="S168" s="1"/>
      <c r="T168" s="1"/>
      <c r="U168" s="1"/>
    </row>
    <row r="169" spans="17:21" ht="20.100000000000001" customHeight="1">
      <c r="Q169" s="21" t="s">
        <v>23</v>
      </c>
      <c r="R169" s="1"/>
      <c r="S169" s="1"/>
      <c r="T169" s="1"/>
      <c r="U169" s="1"/>
    </row>
    <row r="170" spans="17:21" ht="20.100000000000001" customHeight="1">
      <c r="Q170" s="22" t="s">
        <v>60</v>
      </c>
      <c r="R170" s="22"/>
      <c r="S170" s="1"/>
      <c r="T170" s="209" t="s">
        <v>422</v>
      </c>
      <c r="U170" s="210">
        <f>事業実施計画書!C182</f>
        <v>0</v>
      </c>
    </row>
    <row r="171" spans="17:21" ht="20.100000000000001" customHeight="1">
      <c r="Q171" s="23" t="s">
        <v>99</v>
      </c>
      <c r="R171" s="24" t="s">
        <v>20</v>
      </c>
      <c r="S171" s="24" t="s">
        <v>96</v>
      </c>
      <c r="T171" s="686" t="s">
        <v>98</v>
      </c>
      <c r="U171" s="687"/>
    </row>
    <row r="172" spans="17:21" ht="20.100000000000001" customHeight="1">
      <c r="Q172" s="688">
        <v>17</v>
      </c>
      <c r="R172" s="95">
        <f>$B$22</f>
        <v>0</v>
      </c>
      <c r="S172" s="96">
        <f>$C$22</f>
        <v>0</v>
      </c>
      <c r="T172" s="691">
        <f>$D$22</f>
        <v>0</v>
      </c>
      <c r="U172" s="692"/>
    </row>
    <row r="173" spans="17:21" ht="20.100000000000001" customHeight="1">
      <c r="Q173" s="689"/>
      <c r="R173" s="79" t="s">
        <v>175</v>
      </c>
      <c r="S173" s="82" t="s">
        <v>174</v>
      </c>
      <c r="T173" s="686" t="s">
        <v>97</v>
      </c>
      <c r="U173" s="687"/>
    </row>
    <row r="174" spans="17:21" ht="20.100000000000001" customHeight="1">
      <c r="Q174" s="689"/>
      <c r="R174" s="97">
        <f>$E$22</f>
        <v>0</v>
      </c>
      <c r="S174" s="98">
        <f>$F$22</f>
        <v>0</v>
      </c>
      <c r="T174" s="693">
        <f>$G$22</f>
        <v>0</v>
      </c>
      <c r="U174" s="694"/>
    </row>
    <row r="175" spans="17:21" ht="20.100000000000001" customHeight="1">
      <c r="Q175" s="689"/>
      <c r="R175" s="25"/>
      <c r="S175" s="695" t="s">
        <v>85</v>
      </c>
      <c r="T175" s="695"/>
      <c r="U175" s="26"/>
    </row>
    <row r="176" spans="17:21" ht="20.100000000000001" customHeight="1">
      <c r="Q176" s="689"/>
      <c r="R176" s="27" t="s">
        <v>88</v>
      </c>
      <c r="S176" s="696" t="s">
        <v>86</v>
      </c>
      <c r="T176" s="697"/>
      <c r="U176" s="28" t="s">
        <v>87</v>
      </c>
    </row>
    <row r="177" spans="17:21" ht="20.100000000000001" customHeight="1">
      <c r="Q177" s="689"/>
      <c r="R177" s="279">
        <f>$H$22</f>
        <v>0</v>
      </c>
      <c r="S177" s="698">
        <f>$I$22</f>
        <v>0</v>
      </c>
      <c r="T177" s="699"/>
      <c r="U177" s="280">
        <f>$J$22</f>
        <v>0</v>
      </c>
    </row>
    <row r="178" spans="17:21" ht="20.100000000000001" customHeight="1">
      <c r="Q178" s="689"/>
      <c r="R178" s="281">
        <f>$K$22</f>
        <v>0</v>
      </c>
      <c r="S178" s="700">
        <f>$L$22</f>
        <v>0</v>
      </c>
      <c r="T178" s="701"/>
      <c r="U178" s="280">
        <f>$M$22</f>
        <v>0</v>
      </c>
    </row>
    <row r="179" spans="17:21" ht="20.100000000000001" customHeight="1">
      <c r="Q179" s="690"/>
      <c r="R179" s="282">
        <f>$N$22</f>
        <v>0</v>
      </c>
      <c r="S179" s="702">
        <f>$O$22</f>
        <v>0</v>
      </c>
      <c r="T179" s="703"/>
      <c r="U179" s="283">
        <f>$P$22</f>
        <v>0</v>
      </c>
    </row>
    <row r="180" spans="17:21" ht="20.100000000000001" customHeight="1">
      <c r="Q180" s="23" t="s">
        <v>99</v>
      </c>
      <c r="R180" s="24" t="s">
        <v>20</v>
      </c>
      <c r="S180" s="24" t="s">
        <v>96</v>
      </c>
      <c r="T180" s="686" t="s">
        <v>98</v>
      </c>
      <c r="U180" s="687"/>
    </row>
    <row r="181" spans="17:21" ht="20.100000000000001" customHeight="1">
      <c r="Q181" s="688">
        <v>18</v>
      </c>
      <c r="R181" s="95">
        <f>$B$23</f>
        <v>0</v>
      </c>
      <c r="S181" s="96">
        <f>$C$23</f>
        <v>0</v>
      </c>
      <c r="T181" s="691">
        <f>$D$23</f>
        <v>0</v>
      </c>
      <c r="U181" s="692"/>
    </row>
    <row r="182" spans="17:21" ht="20.100000000000001" customHeight="1">
      <c r="Q182" s="689"/>
      <c r="R182" s="79" t="s">
        <v>175</v>
      </c>
      <c r="S182" s="82" t="s">
        <v>174</v>
      </c>
      <c r="T182" s="686" t="s">
        <v>97</v>
      </c>
      <c r="U182" s="687"/>
    </row>
    <row r="183" spans="17:21" ht="20.100000000000001" customHeight="1">
      <c r="Q183" s="689"/>
      <c r="R183" s="97">
        <f>$E$23</f>
        <v>0</v>
      </c>
      <c r="S183" s="98">
        <f>$F$23</f>
        <v>0</v>
      </c>
      <c r="T183" s="693">
        <f>$G$23</f>
        <v>0</v>
      </c>
      <c r="U183" s="694"/>
    </row>
    <row r="184" spans="17:21" ht="20.100000000000001" customHeight="1">
      <c r="Q184" s="689"/>
      <c r="R184" s="25"/>
      <c r="S184" s="695" t="s">
        <v>85</v>
      </c>
      <c r="T184" s="695"/>
      <c r="U184" s="26"/>
    </row>
    <row r="185" spans="17:21" ht="20.100000000000001" customHeight="1">
      <c r="Q185" s="689"/>
      <c r="R185" s="27" t="s">
        <v>88</v>
      </c>
      <c r="S185" s="696" t="s">
        <v>86</v>
      </c>
      <c r="T185" s="697"/>
      <c r="U185" s="28" t="s">
        <v>87</v>
      </c>
    </row>
    <row r="186" spans="17:21" ht="20.100000000000001" customHeight="1">
      <c r="Q186" s="689"/>
      <c r="R186" s="279">
        <f>$H$23</f>
        <v>0</v>
      </c>
      <c r="S186" s="698">
        <f>$I$23</f>
        <v>0</v>
      </c>
      <c r="T186" s="699"/>
      <c r="U186" s="280">
        <f>$J$23</f>
        <v>0</v>
      </c>
    </row>
    <row r="187" spans="17:21" ht="20.100000000000001" customHeight="1">
      <c r="Q187" s="689"/>
      <c r="R187" s="281">
        <f>$K$23</f>
        <v>0</v>
      </c>
      <c r="S187" s="700">
        <f>$L$23</f>
        <v>0</v>
      </c>
      <c r="T187" s="701"/>
      <c r="U187" s="280">
        <f>$M$23</f>
        <v>0</v>
      </c>
    </row>
    <row r="188" spans="17:21" ht="20.100000000000001" customHeight="1">
      <c r="Q188" s="690"/>
      <c r="R188" s="282">
        <f>$N$23</f>
        <v>0</v>
      </c>
      <c r="S188" s="702">
        <f>$O$23</f>
        <v>0</v>
      </c>
      <c r="T188" s="703"/>
      <c r="U188" s="283">
        <f>$P$23</f>
        <v>0</v>
      </c>
    </row>
    <row r="189" spans="17:21" ht="20.100000000000001" customHeight="1">
      <c r="Q189" s="23" t="s">
        <v>99</v>
      </c>
      <c r="R189" s="24" t="s">
        <v>20</v>
      </c>
      <c r="S189" s="24" t="s">
        <v>96</v>
      </c>
      <c r="T189" s="686" t="s">
        <v>98</v>
      </c>
      <c r="U189" s="687"/>
    </row>
    <row r="190" spans="17:21" ht="20.100000000000001" customHeight="1">
      <c r="Q190" s="688">
        <v>19</v>
      </c>
      <c r="R190" s="95">
        <f>$B$24</f>
        <v>0</v>
      </c>
      <c r="S190" s="96">
        <f>$C$24</f>
        <v>0</v>
      </c>
      <c r="T190" s="691">
        <f>$D$24</f>
        <v>0</v>
      </c>
      <c r="U190" s="692"/>
    </row>
    <row r="191" spans="17:21" ht="20.100000000000001" customHeight="1">
      <c r="Q191" s="689"/>
      <c r="R191" s="79" t="s">
        <v>175</v>
      </c>
      <c r="S191" s="82" t="s">
        <v>174</v>
      </c>
      <c r="T191" s="686" t="s">
        <v>97</v>
      </c>
      <c r="U191" s="687"/>
    </row>
    <row r="192" spans="17:21" ht="20.100000000000001" customHeight="1">
      <c r="Q192" s="689"/>
      <c r="R192" s="97">
        <f>$E$24</f>
        <v>0</v>
      </c>
      <c r="S192" s="98">
        <f>$F$24</f>
        <v>0</v>
      </c>
      <c r="T192" s="693">
        <f>$G$24</f>
        <v>0</v>
      </c>
      <c r="U192" s="694"/>
    </row>
    <row r="193" spans="17:21" ht="20.100000000000001" customHeight="1">
      <c r="Q193" s="689"/>
      <c r="R193" s="25"/>
      <c r="S193" s="695" t="s">
        <v>85</v>
      </c>
      <c r="T193" s="695"/>
      <c r="U193" s="26"/>
    </row>
    <row r="194" spans="17:21" ht="20.100000000000001" customHeight="1">
      <c r="Q194" s="689"/>
      <c r="R194" s="27" t="s">
        <v>88</v>
      </c>
      <c r="S194" s="696" t="s">
        <v>86</v>
      </c>
      <c r="T194" s="697"/>
      <c r="U194" s="28" t="s">
        <v>87</v>
      </c>
    </row>
    <row r="195" spans="17:21" ht="20.100000000000001" customHeight="1">
      <c r="Q195" s="689"/>
      <c r="R195" s="279">
        <f>$H$24</f>
        <v>0</v>
      </c>
      <c r="S195" s="698">
        <f>$I$24</f>
        <v>0</v>
      </c>
      <c r="T195" s="699"/>
      <c r="U195" s="280">
        <f>$J$24</f>
        <v>0</v>
      </c>
    </row>
    <row r="196" spans="17:21" ht="20.100000000000001" customHeight="1">
      <c r="Q196" s="689"/>
      <c r="R196" s="281">
        <f>$K$24</f>
        <v>0</v>
      </c>
      <c r="S196" s="700">
        <f>$L$24</f>
        <v>0</v>
      </c>
      <c r="T196" s="701"/>
      <c r="U196" s="280">
        <f>$M$24</f>
        <v>0</v>
      </c>
    </row>
    <row r="197" spans="17:21" ht="20.100000000000001" customHeight="1">
      <c r="Q197" s="690"/>
      <c r="R197" s="282">
        <f>$N$24</f>
        <v>0</v>
      </c>
      <c r="S197" s="702">
        <f>$O$24</f>
        <v>0</v>
      </c>
      <c r="T197" s="703"/>
      <c r="U197" s="283">
        <f>$P$24</f>
        <v>0</v>
      </c>
    </row>
    <row r="198" spans="17:21" ht="20.100000000000001" customHeight="1">
      <c r="Q198" s="23" t="s">
        <v>99</v>
      </c>
      <c r="R198" s="24" t="s">
        <v>20</v>
      </c>
      <c r="S198" s="24" t="s">
        <v>96</v>
      </c>
      <c r="T198" s="686" t="s">
        <v>98</v>
      </c>
      <c r="U198" s="687"/>
    </row>
    <row r="199" spans="17:21" ht="20.100000000000001" customHeight="1">
      <c r="Q199" s="688">
        <v>20</v>
      </c>
      <c r="R199" s="95">
        <f>$B$25</f>
        <v>0</v>
      </c>
      <c r="S199" s="96">
        <f>$C$25</f>
        <v>0</v>
      </c>
      <c r="T199" s="691">
        <f>$D$25</f>
        <v>0</v>
      </c>
      <c r="U199" s="692"/>
    </row>
    <row r="200" spans="17:21" ht="20.100000000000001" customHeight="1">
      <c r="Q200" s="689"/>
      <c r="R200" s="79" t="s">
        <v>175</v>
      </c>
      <c r="S200" s="82" t="s">
        <v>174</v>
      </c>
      <c r="T200" s="686" t="s">
        <v>97</v>
      </c>
      <c r="U200" s="687"/>
    </row>
    <row r="201" spans="17:21" ht="20.100000000000001" customHeight="1">
      <c r="Q201" s="689"/>
      <c r="R201" s="97">
        <f>$E$25</f>
        <v>0</v>
      </c>
      <c r="S201" s="98">
        <f>$F$25</f>
        <v>0</v>
      </c>
      <c r="T201" s="693">
        <f>$G$25</f>
        <v>0</v>
      </c>
      <c r="U201" s="694"/>
    </row>
    <row r="202" spans="17:21" ht="20.100000000000001" customHeight="1">
      <c r="Q202" s="689"/>
      <c r="R202" s="25"/>
      <c r="S202" s="695" t="s">
        <v>85</v>
      </c>
      <c r="T202" s="695"/>
      <c r="U202" s="26"/>
    </row>
    <row r="203" spans="17:21" ht="20.100000000000001" customHeight="1">
      <c r="Q203" s="689"/>
      <c r="R203" s="27" t="s">
        <v>88</v>
      </c>
      <c r="S203" s="696" t="s">
        <v>86</v>
      </c>
      <c r="T203" s="697"/>
      <c r="U203" s="28" t="s">
        <v>87</v>
      </c>
    </row>
    <row r="204" spans="17:21" ht="20.100000000000001" customHeight="1">
      <c r="Q204" s="689"/>
      <c r="R204" s="279">
        <f>$H$25</f>
        <v>0</v>
      </c>
      <c r="S204" s="698">
        <f>$I$25</f>
        <v>0</v>
      </c>
      <c r="T204" s="699"/>
      <c r="U204" s="280">
        <f>$J$25</f>
        <v>0</v>
      </c>
    </row>
    <row r="205" spans="17:21" ht="20.100000000000001" customHeight="1">
      <c r="Q205" s="689"/>
      <c r="R205" s="281">
        <f>$K$25</f>
        <v>0</v>
      </c>
      <c r="S205" s="700">
        <f>$L$25</f>
        <v>0</v>
      </c>
      <c r="T205" s="701"/>
      <c r="U205" s="280">
        <f>$M$25</f>
        <v>0</v>
      </c>
    </row>
    <row r="206" spans="17:21" ht="20.100000000000001" customHeight="1">
      <c r="Q206" s="690"/>
      <c r="R206" s="282">
        <f>$N$25</f>
        <v>0</v>
      </c>
      <c r="S206" s="702">
        <f>$O$25</f>
        <v>0</v>
      </c>
      <c r="T206" s="703"/>
      <c r="U206" s="283">
        <f>$P$25</f>
        <v>0</v>
      </c>
    </row>
    <row r="207" spans="17:21" ht="20.100000000000001" customHeight="1">
      <c r="Q207" s="1"/>
      <c r="R207" s="684" t="s">
        <v>189</v>
      </c>
      <c r="S207" s="684"/>
      <c r="T207" s="684"/>
      <c r="U207" s="684"/>
    </row>
    <row r="208" spans="17:21" ht="20.100000000000001" customHeight="1">
      <c r="Q208" s="1"/>
      <c r="R208" s="685" t="s">
        <v>263</v>
      </c>
      <c r="S208" s="685"/>
      <c r="T208" s="685"/>
      <c r="U208" s="685"/>
    </row>
    <row r="209" spans="17:21" ht="20.100000000000001" customHeight="1">
      <c r="Q209" s="1"/>
      <c r="R209" s="80" t="s">
        <v>190</v>
      </c>
      <c r="S209" s="208"/>
      <c r="T209" s="208"/>
      <c r="U209" s="208"/>
    </row>
    <row r="210" spans="17:21" ht="20.100000000000001" customHeight="1">
      <c r="Q210" s="1"/>
      <c r="S210" s="1"/>
      <c r="T210" s="1"/>
      <c r="U210" s="1"/>
    </row>
    <row r="211" spans="17:21" ht="20.100000000000001" customHeight="1">
      <c r="Q211" s="21" t="s">
        <v>23</v>
      </c>
      <c r="R211" s="1"/>
      <c r="S211" s="1"/>
      <c r="T211" s="1"/>
      <c r="U211" s="1"/>
    </row>
    <row r="212" spans="17:21" ht="20.100000000000001" customHeight="1">
      <c r="Q212" s="22" t="s">
        <v>60</v>
      </c>
      <c r="R212" s="22"/>
      <c r="S212" s="1"/>
      <c r="T212" s="209" t="s">
        <v>422</v>
      </c>
      <c r="U212" s="210">
        <f>事業実施計画書!C224</f>
        <v>0</v>
      </c>
    </row>
    <row r="213" spans="17:21" ht="20.100000000000001" customHeight="1">
      <c r="Q213" s="23" t="s">
        <v>99</v>
      </c>
      <c r="R213" s="24" t="s">
        <v>20</v>
      </c>
      <c r="S213" s="24" t="s">
        <v>96</v>
      </c>
      <c r="T213" s="686" t="s">
        <v>98</v>
      </c>
      <c r="U213" s="687"/>
    </row>
    <row r="214" spans="17:21" ht="20.100000000000001" customHeight="1">
      <c r="Q214" s="688">
        <v>21</v>
      </c>
      <c r="R214" s="95">
        <f>$B$26</f>
        <v>0</v>
      </c>
      <c r="S214" s="96">
        <f>$C$26</f>
        <v>0</v>
      </c>
      <c r="T214" s="691">
        <f>$D$26</f>
        <v>0</v>
      </c>
      <c r="U214" s="692"/>
    </row>
    <row r="215" spans="17:21" ht="20.100000000000001" customHeight="1">
      <c r="Q215" s="689"/>
      <c r="R215" s="79" t="s">
        <v>175</v>
      </c>
      <c r="S215" s="82" t="s">
        <v>174</v>
      </c>
      <c r="T215" s="686" t="s">
        <v>97</v>
      </c>
      <c r="U215" s="687"/>
    </row>
    <row r="216" spans="17:21" ht="20.100000000000001" customHeight="1">
      <c r="Q216" s="689"/>
      <c r="R216" s="97">
        <f>$E$26</f>
        <v>0</v>
      </c>
      <c r="S216" s="98">
        <f>$F$26</f>
        <v>0</v>
      </c>
      <c r="T216" s="693">
        <f>$G$26</f>
        <v>0</v>
      </c>
      <c r="U216" s="694"/>
    </row>
    <row r="217" spans="17:21" ht="20.100000000000001" customHeight="1">
      <c r="Q217" s="689"/>
      <c r="R217" s="25"/>
      <c r="S217" s="695" t="s">
        <v>85</v>
      </c>
      <c r="T217" s="695"/>
      <c r="U217" s="26"/>
    </row>
    <row r="218" spans="17:21" ht="20.100000000000001" customHeight="1">
      <c r="Q218" s="689"/>
      <c r="R218" s="27" t="s">
        <v>88</v>
      </c>
      <c r="S218" s="696" t="s">
        <v>86</v>
      </c>
      <c r="T218" s="697"/>
      <c r="U218" s="28" t="s">
        <v>87</v>
      </c>
    </row>
    <row r="219" spans="17:21" ht="20.100000000000001" customHeight="1">
      <c r="Q219" s="689"/>
      <c r="R219" s="279">
        <f>$H$26</f>
        <v>0</v>
      </c>
      <c r="S219" s="698">
        <f>$I$26</f>
        <v>0</v>
      </c>
      <c r="T219" s="699"/>
      <c r="U219" s="280">
        <f>$J$26</f>
        <v>0</v>
      </c>
    </row>
    <row r="220" spans="17:21" ht="20.100000000000001" customHeight="1">
      <c r="Q220" s="689"/>
      <c r="R220" s="281">
        <f>$K$26</f>
        <v>0</v>
      </c>
      <c r="S220" s="700">
        <f>$L$26</f>
        <v>0</v>
      </c>
      <c r="T220" s="701"/>
      <c r="U220" s="280">
        <f>$M$26</f>
        <v>0</v>
      </c>
    </row>
    <row r="221" spans="17:21" ht="20.100000000000001" customHeight="1">
      <c r="Q221" s="690"/>
      <c r="R221" s="282">
        <f>$N$26</f>
        <v>0</v>
      </c>
      <c r="S221" s="702">
        <f>$O$26</f>
        <v>0</v>
      </c>
      <c r="T221" s="703"/>
      <c r="U221" s="283">
        <f>$P$26</f>
        <v>0</v>
      </c>
    </row>
    <row r="222" spans="17:21" ht="20.100000000000001" customHeight="1">
      <c r="Q222" s="23" t="s">
        <v>99</v>
      </c>
      <c r="R222" s="24" t="s">
        <v>20</v>
      </c>
      <c r="S222" s="24" t="s">
        <v>96</v>
      </c>
      <c r="T222" s="686" t="s">
        <v>98</v>
      </c>
      <c r="U222" s="687"/>
    </row>
    <row r="223" spans="17:21" ht="20.100000000000001" customHeight="1">
      <c r="Q223" s="688">
        <v>22</v>
      </c>
      <c r="R223" s="95">
        <f>$B$27</f>
        <v>0</v>
      </c>
      <c r="S223" s="96">
        <f>$C$27</f>
        <v>0</v>
      </c>
      <c r="T223" s="691">
        <f>$D$27</f>
        <v>0</v>
      </c>
      <c r="U223" s="692"/>
    </row>
    <row r="224" spans="17:21" ht="20.100000000000001" customHeight="1">
      <c r="Q224" s="689"/>
      <c r="R224" s="79" t="s">
        <v>175</v>
      </c>
      <c r="S224" s="82" t="s">
        <v>174</v>
      </c>
      <c r="T224" s="686" t="s">
        <v>97</v>
      </c>
      <c r="U224" s="687"/>
    </row>
    <row r="225" spans="17:21" ht="20.100000000000001" customHeight="1">
      <c r="Q225" s="689"/>
      <c r="R225" s="97">
        <f>$E$27</f>
        <v>0</v>
      </c>
      <c r="S225" s="98">
        <f>$F$27</f>
        <v>0</v>
      </c>
      <c r="T225" s="693">
        <f>$G$27</f>
        <v>0</v>
      </c>
      <c r="U225" s="694"/>
    </row>
    <row r="226" spans="17:21" ht="20.100000000000001" customHeight="1">
      <c r="Q226" s="689"/>
      <c r="R226" s="25"/>
      <c r="S226" s="695" t="s">
        <v>85</v>
      </c>
      <c r="T226" s="695"/>
      <c r="U226" s="26"/>
    </row>
    <row r="227" spans="17:21" ht="20.100000000000001" customHeight="1">
      <c r="Q227" s="689"/>
      <c r="R227" s="27" t="s">
        <v>88</v>
      </c>
      <c r="S227" s="696" t="s">
        <v>86</v>
      </c>
      <c r="T227" s="697"/>
      <c r="U227" s="28" t="s">
        <v>87</v>
      </c>
    </row>
    <row r="228" spans="17:21" ht="20.100000000000001" customHeight="1">
      <c r="Q228" s="689"/>
      <c r="R228" s="279">
        <f>$H$27</f>
        <v>0</v>
      </c>
      <c r="S228" s="698">
        <f>$I$27</f>
        <v>0</v>
      </c>
      <c r="T228" s="699"/>
      <c r="U228" s="280">
        <f>$J$27</f>
        <v>0</v>
      </c>
    </row>
    <row r="229" spans="17:21" ht="20.100000000000001" customHeight="1">
      <c r="Q229" s="689"/>
      <c r="R229" s="281">
        <f>$K$27</f>
        <v>0</v>
      </c>
      <c r="S229" s="700">
        <f>$L$27</f>
        <v>0</v>
      </c>
      <c r="T229" s="701"/>
      <c r="U229" s="280">
        <f>$M$27</f>
        <v>0</v>
      </c>
    </row>
    <row r="230" spans="17:21" ht="20.100000000000001" customHeight="1">
      <c r="Q230" s="690"/>
      <c r="R230" s="282">
        <f>$N$27</f>
        <v>0</v>
      </c>
      <c r="S230" s="702">
        <f>$O$27</f>
        <v>0</v>
      </c>
      <c r="T230" s="703"/>
      <c r="U230" s="283">
        <f>$P$27</f>
        <v>0</v>
      </c>
    </row>
    <row r="231" spans="17:21" ht="20.100000000000001" customHeight="1">
      <c r="Q231" s="23" t="s">
        <v>99</v>
      </c>
      <c r="R231" s="24" t="s">
        <v>20</v>
      </c>
      <c r="S231" s="24" t="s">
        <v>96</v>
      </c>
      <c r="T231" s="686" t="s">
        <v>98</v>
      </c>
      <c r="U231" s="687"/>
    </row>
    <row r="232" spans="17:21" ht="20.100000000000001" customHeight="1">
      <c r="Q232" s="688">
        <v>23</v>
      </c>
      <c r="R232" s="95">
        <f>$B$28</f>
        <v>0</v>
      </c>
      <c r="S232" s="96">
        <f>$C$28</f>
        <v>0</v>
      </c>
      <c r="T232" s="691">
        <f>$D$28</f>
        <v>0</v>
      </c>
      <c r="U232" s="692"/>
    </row>
    <row r="233" spans="17:21" ht="20.100000000000001" customHeight="1">
      <c r="Q233" s="689"/>
      <c r="R233" s="79" t="s">
        <v>175</v>
      </c>
      <c r="S233" s="82" t="s">
        <v>174</v>
      </c>
      <c r="T233" s="686" t="s">
        <v>97</v>
      </c>
      <c r="U233" s="687"/>
    </row>
    <row r="234" spans="17:21" ht="20.100000000000001" customHeight="1">
      <c r="Q234" s="689"/>
      <c r="R234" s="97">
        <f>$E$28</f>
        <v>0</v>
      </c>
      <c r="S234" s="98">
        <f>$F$28</f>
        <v>0</v>
      </c>
      <c r="T234" s="693">
        <f>$G$28</f>
        <v>0</v>
      </c>
      <c r="U234" s="694"/>
    </row>
    <row r="235" spans="17:21" ht="20.100000000000001" customHeight="1">
      <c r="Q235" s="689"/>
      <c r="R235" s="25"/>
      <c r="S235" s="695" t="s">
        <v>85</v>
      </c>
      <c r="T235" s="695"/>
      <c r="U235" s="26"/>
    </row>
    <row r="236" spans="17:21" ht="20.100000000000001" customHeight="1">
      <c r="Q236" s="689"/>
      <c r="R236" s="27" t="s">
        <v>88</v>
      </c>
      <c r="S236" s="696" t="s">
        <v>86</v>
      </c>
      <c r="T236" s="697"/>
      <c r="U236" s="28" t="s">
        <v>87</v>
      </c>
    </row>
    <row r="237" spans="17:21" ht="20.100000000000001" customHeight="1">
      <c r="Q237" s="689"/>
      <c r="R237" s="279">
        <f>$H$28</f>
        <v>0</v>
      </c>
      <c r="S237" s="698">
        <f>$I$28</f>
        <v>0</v>
      </c>
      <c r="T237" s="699"/>
      <c r="U237" s="280">
        <f>$J$28</f>
        <v>0</v>
      </c>
    </row>
    <row r="238" spans="17:21" ht="20.100000000000001" customHeight="1">
      <c r="Q238" s="689"/>
      <c r="R238" s="281">
        <f>$K$28</f>
        <v>0</v>
      </c>
      <c r="S238" s="700">
        <f>$L$28</f>
        <v>0</v>
      </c>
      <c r="T238" s="701"/>
      <c r="U238" s="280">
        <f>$M$28</f>
        <v>0</v>
      </c>
    </row>
    <row r="239" spans="17:21" ht="20.100000000000001" customHeight="1">
      <c r="Q239" s="690"/>
      <c r="R239" s="282">
        <f>$N$28</f>
        <v>0</v>
      </c>
      <c r="S239" s="702">
        <f>$O$28</f>
        <v>0</v>
      </c>
      <c r="T239" s="703"/>
      <c r="U239" s="283">
        <f>$P$28</f>
        <v>0</v>
      </c>
    </row>
    <row r="240" spans="17:21" ht="20.100000000000001" customHeight="1">
      <c r="Q240" s="23" t="s">
        <v>99</v>
      </c>
      <c r="R240" s="24" t="s">
        <v>20</v>
      </c>
      <c r="S240" s="24" t="s">
        <v>96</v>
      </c>
      <c r="T240" s="686" t="s">
        <v>98</v>
      </c>
      <c r="U240" s="687"/>
    </row>
    <row r="241" spans="17:21" ht="20.100000000000001" customHeight="1">
      <c r="Q241" s="688">
        <v>24</v>
      </c>
      <c r="R241" s="95">
        <f>$B$29</f>
        <v>0</v>
      </c>
      <c r="S241" s="96">
        <f>$C$29</f>
        <v>0</v>
      </c>
      <c r="T241" s="691">
        <f>$D$29</f>
        <v>0</v>
      </c>
      <c r="U241" s="692"/>
    </row>
    <row r="242" spans="17:21" ht="20.100000000000001" customHeight="1">
      <c r="Q242" s="689"/>
      <c r="R242" s="79" t="s">
        <v>175</v>
      </c>
      <c r="S242" s="82" t="s">
        <v>174</v>
      </c>
      <c r="T242" s="686" t="s">
        <v>97</v>
      </c>
      <c r="U242" s="687"/>
    </row>
    <row r="243" spans="17:21" ht="20.100000000000001" customHeight="1">
      <c r="Q243" s="689"/>
      <c r="R243" s="97">
        <f>$E$29</f>
        <v>0</v>
      </c>
      <c r="S243" s="98">
        <f>$F$29</f>
        <v>0</v>
      </c>
      <c r="T243" s="693">
        <f>$G$29</f>
        <v>0</v>
      </c>
      <c r="U243" s="694"/>
    </row>
    <row r="244" spans="17:21" ht="20.100000000000001" customHeight="1">
      <c r="Q244" s="689"/>
      <c r="R244" s="25"/>
      <c r="S244" s="695" t="s">
        <v>85</v>
      </c>
      <c r="T244" s="695"/>
      <c r="U244" s="26"/>
    </row>
    <row r="245" spans="17:21" ht="20.100000000000001" customHeight="1">
      <c r="Q245" s="689"/>
      <c r="R245" s="27" t="s">
        <v>88</v>
      </c>
      <c r="S245" s="696" t="s">
        <v>86</v>
      </c>
      <c r="T245" s="697"/>
      <c r="U245" s="28" t="s">
        <v>87</v>
      </c>
    </row>
    <row r="246" spans="17:21" ht="20.100000000000001" customHeight="1">
      <c r="Q246" s="689"/>
      <c r="R246" s="279">
        <f>$H$29</f>
        <v>0</v>
      </c>
      <c r="S246" s="698">
        <f>$I$29</f>
        <v>0</v>
      </c>
      <c r="T246" s="699"/>
      <c r="U246" s="280">
        <f>$J$29</f>
        <v>0</v>
      </c>
    </row>
    <row r="247" spans="17:21" ht="20.100000000000001" customHeight="1">
      <c r="Q247" s="689"/>
      <c r="R247" s="281">
        <f>$K$29</f>
        <v>0</v>
      </c>
      <c r="S247" s="700">
        <f>$L$29</f>
        <v>0</v>
      </c>
      <c r="T247" s="701"/>
      <c r="U247" s="280">
        <f>$M$29</f>
        <v>0</v>
      </c>
    </row>
    <row r="248" spans="17:21" ht="20.100000000000001" customHeight="1">
      <c r="Q248" s="690"/>
      <c r="R248" s="282">
        <f>$N$29</f>
        <v>0</v>
      </c>
      <c r="S248" s="702">
        <f>$O$29</f>
        <v>0</v>
      </c>
      <c r="T248" s="703"/>
      <c r="U248" s="283">
        <f>$P$29</f>
        <v>0</v>
      </c>
    </row>
    <row r="249" spans="17:21" ht="20.100000000000001" customHeight="1">
      <c r="Q249" s="1"/>
      <c r="R249" s="684" t="s">
        <v>189</v>
      </c>
      <c r="S249" s="684"/>
      <c r="T249" s="684"/>
      <c r="U249" s="684"/>
    </row>
    <row r="250" spans="17:21" ht="20.100000000000001" customHeight="1">
      <c r="Q250" s="1"/>
      <c r="R250" s="685" t="s">
        <v>263</v>
      </c>
      <c r="S250" s="685"/>
      <c r="T250" s="685"/>
      <c r="U250" s="685"/>
    </row>
    <row r="251" spans="17:21" ht="20.100000000000001" customHeight="1">
      <c r="Q251" s="1"/>
      <c r="R251" s="80" t="s">
        <v>190</v>
      </c>
      <c r="S251" s="208"/>
      <c r="T251" s="208"/>
      <c r="U251" s="208"/>
    </row>
    <row r="252" spans="17:21" ht="20.100000000000001" customHeight="1">
      <c r="Q252" s="1"/>
      <c r="S252" s="1"/>
      <c r="T252" s="1"/>
      <c r="U252" s="1"/>
    </row>
    <row r="253" spans="17:21" ht="20.100000000000001" customHeight="1">
      <c r="Q253" s="21" t="s">
        <v>23</v>
      </c>
      <c r="R253" s="1"/>
      <c r="S253" s="1"/>
      <c r="T253" s="1"/>
      <c r="U253" s="1"/>
    </row>
    <row r="254" spans="17:21" ht="20.100000000000001" customHeight="1">
      <c r="Q254" s="22" t="s">
        <v>60</v>
      </c>
      <c r="R254" s="22"/>
      <c r="S254" s="1"/>
      <c r="T254" s="209" t="s">
        <v>422</v>
      </c>
      <c r="U254" s="210">
        <f>事業実施計画書!C266</f>
        <v>0</v>
      </c>
    </row>
    <row r="255" spans="17:21" ht="20.100000000000001" customHeight="1">
      <c r="Q255" s="23" t="s">
        <v>99</v>
      </c>
      <c r="R255" s="24" t="s">
        <v>20</v>
      </c>
      <c r="S255" s="24" t="s">
        <v>96</v>
      </c>
      <c r="T255" s="686" t="s">
        <v>98</v>
      </c>
      <c r="U255" s="687"/>
    </row>
    <row r="256" spans="17:21" ht="20.100000000000001" customHeight="1">
      <c r="Q256" s="688">
        <v>25</v>
      </c>
      <c r="R256" s="95">
        <f>$B$30</f>
        <v>0</v>
      </c>
      <c r="S256" s="96">
        <f>$C$30</f>
        <v>0</v>
      </c>
      <c r="T256" s="691">
        <f>$D$30</f>
        <v>0</v>
      </c>
      <c r="U256" s="692"/>
    </row>
    <row r="257" spans="17:21" ht="20.100000000000001" customHeight="1">
      <c r="Q257" s="689"/>
      <c r="R257" s="79" t="s">
        <v>175</v>
      </c>
      <c r="S257" s="82" t="s">
        <v>174</v>
      </c>
      <c r="T257" s="686" t="s">
        <v>97</v>
      </c>
      <c r="U257" s="687"/>
    </row>
    <row r="258" spans="17:21" ht="20.100000000000001" customHeight="1">
      <c r="Q258" s="689"/>
      <c r="R258" s="97">
        <f>$E$30</f>
        <v>0</v>
      </c>
      <c r="S258" s="98">
        <f>$F$30</f>
        <v>0</v>
      </c>
      <c r="T258" s="693">
        <f>$G$30</f>
        <v>0</v>
      </c>
      <c r="U258" s="694"/>
    </row>
    <row r="259" spans="17:21" ht="20.100000000000001" customHeight="1">
      <c r="Q259" s="689"/>
      <c r="R259" s="25"/>
      <c r="S259" s="695" t="s">
        <v>85</v>
      </c>
      <c r="T259" s="695"/>
      <c r="U259" s="26"/>
    </row>
    <row r="260" spans="17:21" ht="20.100000000000001" customHeight="1">
      <c r="Q260" s="689"/>
      <c r="R260" s="27" t="s">
        <v>88</v>
      </c>
      <c r="S260" s="696" t="s">
        <v>86</v>
      </c>
      <c r="T260" s="697"/>
      <c r="U260" s="28" t="s">
        <v>87</v>
      </c>
    </row>
    <row r="261" spans="17:21" ht="20.100000000000001" customHeight="1">
      <c r="Q261" s="689"/>
      <c r="R261" s="279">
        <f>$H$30</f>
        <v>0</v>
      </c>
      <c r="S261" s="698">
        <f>$I$30</f>
        <v>0</v>
      </c>
      <c r="T261" s="699"/>
      <c r="U261" s="280">
        <f>$J$30</f>
        <v>0</v>
      </c>
    </row>
    <row r="262" spans="17:21" ht="20.100000000000001" customHeight="1">
      <c r="Q262" s="689"/>
      <c r="R262" s="281">
        <f>$K$30</f>
        <v>0</v>
      </c>
      <c r="S262" s="700">
        <f>$L$30</f>
        <v>0</v>
      </c>
      <c r="T262" s="701"/>
      <c r="U262" s="280">
        <f>$M$30</f>
        <v>0</v>
      </c>
    </row>
    <row r="263" spans="17:21" ht="20.100000000000001" customHeight="1">
      <c r="Q263" s="690"/>
      <c r="R263" s="282">
        <f>$N$30</f>
        <v>0</v>
      </c>
      <c r="S263" s="702">
        <f>$O$30</f>
        <v>0</v>
      </c>
      <c r="T263" s="703"/>
      <c r="U263" s="283">
        <f>$P$30</f>
        <v>0</v>
      </c>
    </row>
    <row r="264" spans="17:21" ht="20.100000000000001" customHeight="1">
      <c r="Q264" s="23" t="s">
        <v>99</v>
      </c>
      <c r="R264" s="24" t="s">
        <v>20</v>
      </c>
      <c r="S264" s="24" t="s">
        <v>96</v>
      </c>
      <c r="T264" s="686" t="s">
        <v>98</v>
      </c>
      <c r="U264" s="687"/>
    </row>
    <row r="265" spans="17:21" ht="20.100000000000001" customHeight="1">
      <c r="Q265" s="688">
        <v>26</v>
      </c>
      <c r="R265" s="95">
        <f>$B$31</f>
        <v>0</v>
      </c>
      <c r="S265" s="96">
        <f>$C$31</f>
        <v>0</v>
      </c>
      <c r="T265" s="691">
        <f>$D$31</f>
        <v>0</v>
      </c>
      <c r="U265" s="692"/>
    </row>
    <row r="266" spans="17:21" ht="20.100000000000001" customHeight="1">
      <c r="Q266" s="689"/>
      <c r="R266" s="79" t="s">
        <v>175</v>
      </c>
      <c r="S266" s="82" t="s">
        <v>174</v>
      </c>
      <c r="T266" s="686" t="s">
        <v>97</v>
      </c>
      <c r="U266" s="687"/>
    </row>
    <row r="267" spans="17:21" ht="20.100000000000001" customHeight="1">
      <c r="Q267" s="689"/>
      <c r="R267" s="97">
        <f>$E$31</f>
        <v>0</v>
      </c>
      <c r="S267" s="98">
        <f>$F$31</f>
        <v>0</v>
      </c>
      <c r="T267" s="693">
        <f>$G$31</f>
        <v>0</v>
      </c>
      <c r="U267" s="694"/>
    </row>
    <row r="268" spans="17:21" ht="20.100000000000001" customHeight="1">
      <c r="Q268" s="689"/>
      <c r="R268" s="25"/>
      <c r="S268" s="695" t="s">
        <v>85</v>
      </c>
      <c r="T268" s="695"/>
      <c r="U268" s="26"/>
    </row>
    <row r="269" spans="17:21" ht="20.100000000000001" customHeight="1">
      <c r="Q269" s="689"/>
      <c r="R269" s="27" t="s">
        <v>88</v>
      </c>
      <c r="S269" s="696" t="s">
        <v>86</v>
      </c>
      <c r="T269" s="697"/>
      <c r="U269" s="28" t="s">
        <v>87</v>
      </c>
    </row>
    <row r="270" spans="17:21" ht="20.100000000000001" customHeight="1">
      <c r="Q270" s="689"/>
      <c r="R270" s="279">
        <f>$H$31</f>
        <v>0</v>
      </c>
      <c r="S270" s="698">
        <f>$I$31</f>
        <v>0</v>
      </c>
      <c r="T270" s="699"/>
      <c r="U270" s="280">
        <f>$J$31</f>
        <v>0</v>
      </c>
    </row>
    <row r="271" spans="17:21" ht="20.100000000000001" customHeight="1">
      <c r="Q271" s="689"/>
      <c r="R271" s="281">
        <f>$K$31</f>
        <v>0</v>
      </c>
      <c r="S271" s="700">
        <f>$L$31</f>
        <v>0</v>
      </c>
      <c r="T271" s="701"/>
      <c r="U271" s="280">
        <f>$M$31</f>
        <v>0</v>
      </c>
    </row>
    <row r="272" spans="17:21" ht="20.100000000000001" customHeight="1">
      <c r="Q272" s="690"/>
      <c r="R272" s="282">
        <f>$N$31</f>
        <v>0</v>
      </c>
      <c r="S272" s="702">
        <f>$O$31</f>
        <v>0</v>
      </c>
      <c r="T272" s="703"/>
      <c r="U272" s="283">
        <f>$P$31</f>
        <v>0</v>
      </c>
    </row>
    <row r="273" spans="17:21" ht="20.100000000000001" customHeight="1">
      <c r="Q273" s="23" t="s">
        <v>99</v>
      </c>
      <c r="R273" s="24" t="s">
        <v>20</v>
      </c>
      <c r="S273" s="24" t="s">
        <v>96</v>
      </c>
      <c r="T273" s="686" t="s">
        <v>98</v>
      </c>
      <c r="U273" s="687"/>
    </row>
    <row r="274" spans="17:21" ht="20.100000000000001" customHeight="1">
      <c r="Q274" s="688">
        <v>27</v>
      </c>
      <c r="R274" s="95">
        <f>$B$32</f>
        <v>0</v>
      </c>
      <c r="S274" s="96">
        <f>$C$32</f>
        <v>0</v>
      </c>
      <c r="T274" s="691">
        <f>$D$32</f>
        <v>0</v>
      </c>
      <c r="U274" s="692"/>
    </row>
    <row r="275" spans="17:21" ht="20.100000000000001" customHeight="1">
      <c r="Q275" s="689"/>
      <c r="R275" s="79" t="s">
        <v>175</v>
      </c>
      <c r="S275" s="82" t="s">
        <v>174</v>
      </c>
      <c r="T275" s="686" t="s">
        <v>97</v>
      </c>
      <c r="U275" s="687"/>
    </row>
    <row r="276" spans="17:21" ht="20.100000000000001" customHeight="1">
      <c r="Q276" s="689"/>
      <c r="R276" s="97">
        <f>$E$32</f>
        <v>0</v>
      </c>
      <c r="S276" s="98">
        <f>$F$32</f>
        <v>0</v>
      </c>
      <c r="T276" s="693">
        <f>$G$32</f>
        <v>0</v>
      </c>
      <c r="U276" s="694"/>
    </row>
    <row r="277" spans="17:21" ht="20.100000000000001" customHeight="1">
      <c r="Q277" s="689"/>
      <c r="R277" s="25"/>
      <c r="S277" s="695" t="s">
        <v>85</v>
      </c>
      <c r="T277" s="695"/>
      <c r="U277" s="26"/>
    </row>
    <row r="278" spans="17:21" ht="20.100000000000001" customHeight="1">
      <c r="Q278" s="689"/>
      <c r="R278" s="27" t="s">
        <v>88</v>
      </c>
      <c r="S278" s="696" t="s">
        <v>86</v>
      </c>
      <c r="T278" s="697"/>
      <c r="U278" s="28" t="s">
        <v>87</v>
      </c>
    </row>
    <row r="279" spans="17:21" ht="20.100000000000001" customHeight="1">
      <c r="Q279" s="689"/>
      <c r="R279" s="279">
        <f>$H$32</f>
        <v>0</v>
      </c>
      <c r="S279" s="698">
        <f>$I$32</f>
        <v>0</v>
      </c>
      <c r="T279" s="699"/>
      <c r="U279" s="280">
        <f>$J$32</f>
        <v>0</v>
      </c>
    </row>
    <row r="280" spans="17:21" ht="20.100000000000001" customHeight="1">
      <c r="Q280" s="689"/>
      <c r="R280" s="281">
        <f>$K$32</f>
        <v>0</v>
      </c>
      <c r="S280" s="700">
        <f>$L$32</f>
        <v>0</v>
      </c>
      <c r="T280" s="701"/>
      <c r="U280" s="280">
        <f>$M$32</f>
        <v>0</v>
      </c>
    </row>
    <row r="281" spans="17:21" ht="20.100000000000001" customHeight="1">
      <c r="Q281" s="690"/>
      <c r="R281" s="282">
        <f>$N$32</f>
        <v>0</v>
      </c>
      <c r="S281" s="702">
        <f>$O$32</f>
        <v>0</v>
      </c>
      <c r="T281" s="703"/>
      <c r="U281" s="283">
        <f>$P$32</f>
        <v>0</v>
      </c>
    </row>
    <row r="282" spans="17:21" ht="20.100000000000001" customHeight="1">
      <c r="Q282" s="23" t="s">
        <v>99</v>
      </c>
      <c r="R282" s="24" t="s">
        <v>20</v>
      </c>
      <c r="S282" s="24" t="s">
        <v>96</v>
      </c>
      <c r="T282" s="686" t="s">
        <v>98</v>
      </c>
      <c r="U282" s="687"/>
    </row>
    <row r="283" spans="17:21" ht="20.100000000000001" customHeight="1">
      <c r="Q283" s="688">
        <v>28</v>
      </c>
      <c r="R283" s="95">
        <f>$B$33</f>
        <v>0</v>
      </c>
      <c r="S283" s="96">
        <f>$C$33</f>
        <v>0</v>
      </c>
      <c r="T283" s="691">
        <f>$D$33</f>
        <v>0</v>
      </c>
      <c r="U283" s="692"/>
    </row>
    <row r="284" spans="17:21" ht="20.100000000000001" customHeight="1">
      <c r="Q284" s="689"/>
      <c r="R284" s="79" t="s">
        <v>175</v>
      </c>
      <c r="S284" s="82" t="s">
        <v>174</v>
      </c>
      <c r="T284" s="686" t="s">
        <v>97</v>
      </c>
      <c r="U284" s="687"/>
    </row>
    <row r="285" spans="17:21" ht="20.100000000000001" customHeight="1">
      <c r="Q285" s="689"/>
      <c r="R285" s="97">
        <f>$E$33</f>
        <v>0</v>
      </c>
      <c r="S285" s="98">
        <f>$F$33</f>
        <v>0</v>
      </c>
      <c r="T285" s="693">
        <f>$G$33</f>
        <v>0</v>
      </c>
      <c r="U285" s="694"/>
    </row>
    <row r="286" spans="17:21" ht="20.100000000000001" customHeight="1">
      <c r="Q286" s="689"/>
      <c r="R286" s="25"/>
      <c r="S286" s="695" t="s">
        <v>85</v>
      </c>
      <c r="T286" s="695"/>
      <c r="U286" s="26"/>
    </row>
    <row r="287" spans="17:21" ht="20.100000000000001" customHeight="1">
      <c r="Q287" s="689"/>
      <c r="R287" s="27" t="s">
        <v>88</v>
      </c>
      <c r="S287" s="696" t="s">
        <v>86</v>
      </c>
      <c r="T287" s="697"/>
      <c r="U287" s="28" t="s">
        <v>87</v>
      </c>
    </row>
    <row r="288" spans="17:21" ht="20.100000000000001" customHeight="1">
      <c r="Q288" s="689"/>
      <c r="R288" s="279">
        <f>$H$33</f>
        <v>0</v>
      </c>
      <c r="S288" s="698">
        <f>$I$33</f>
        <v>0</v>
      </c>
      <c r="T288" s="699"/>
      <c r="U288" s="280">
        <f>$J$33</f>
        <v>0</v>
      </c>
    </row>
    <row r="289" spans="17:21" ht="20.100000000000001" customHeight="1">
      <c r="Q289" s="689"/>
      <c r="R289" s="281">
        <f>$K$33</f>
        <v>0</v>
      </c>
      <c r="S289" s="700">
        <f>$L$33</f>
        <v>0</v>
      </c>
      <c r="T289" s="701"/>
      <c r="U289" s="280">
        <f>$M$33</f>
        <v>0</v>
      </c>
    </row>
    <row r="290" spans="17:21" ht="20.100000000000001" customHeight="1">
      <c r="Q290" s="690"/>
      <c r="R290" s="282">
        <f>$N$33</f>
        <v>0</v>
      </c>
      <c r="S290" s="702">
        <f>$O$33</f>
        <v>0</v>
      </c>
      <c r="T290" s="703"/>
      <c r="U290" s="283">
        <f>$P$33</f>
        <v>0</v>
      </c>
    </row>
    <row r="291" spans="17:21" ht="20.100000000000001" customHeight="1">
      <c r="Q291" s="1"/>
      <c r="R291" s="684" t="s">
        <v>189</v>
      </c>
      <c r="S291" s="684"/>
      <c r="T291" s="684"/>
      <c r="U291" s="684"/>
    </row>
    <row r="292" spans="17:21" ht="20.100000000000001" customHeight="1">
      <c r="Q292" s="1"/>
      <c r="R292" s="685" t="s">
        <v>263</v>
      </c>
      <c r="S292" s="685"/>
      <c r="T292" s="685"/>
      <c r="U292" s="685"/>
    </row>
    <row r="293" spans="17:21" ht="20.100000000000001" customHeight="1">
      <c r="Q293" s="1"/>
      <c r="R293" s="80" t="s">
        <v>190</v>
      </c>
      <c r="S293" s="208"/>
      <c r="T293" s="208"/>
      <c r="U293" s="208"/>
    </row>
    <row r="294" spans="17:21" ht="20.100000000000001" customHeight="1">
      <c r="Q294" s="1"/>
      <c r="S294" s="1"/>
      <c r="T294" s="1"/>
      <c r="U294" s="1"/>
    </row>
    <row r="295" spans="17:21" ht="20.100000000000001" customHeight="1">
      <c r="Q295" s="21" t="s">
        <v>23</v>
      </c>
      <c r="R295" s="1"/>
      <c r="S295" s="1"/>
      <c r="T295" s="1"/>
      <c r="U295" s="1"/>
    </row>
    <row r="296" spans="17:21" ht="20.100000000000001" customHeight="1">
      <c r="Q296" s="22" t="s">
        <v>60</v>
      </c>
      <c r="R296" s="22"/>
      <c r="S296" s="1"/>
      <c r="T296" s="209" t="s">
        <v>422</v>
      </c>
      <c r="U296" s="210">
        <f>事業実施計画書!C308</f>
        <v>0</v>
      </c>
    </row>
    <row r="297" spans="17:21" ht="20.100000000000001" customHeight="1">
      <c r="Q297" s="23" t="s">
        <v>99</v>
      </c>
      <c r="R297" s="24" t="s">
        <v>20</v>
      </c>
      <c r="S297" s="24" t="s">
        <v>96</v>
      </c>
      <c r="T297" s="686" t="s">
        <v>98</v>
      </c>
      <c r="U297" s="687"/>
    </row>
    <row r="298" spans="17:21" ht="20.100000000000001" customHeight="1">
      <c r="Q298" s="688">
        <v>29</v>
      </c>
      <c r="R298" s="95">
        <f>$B$34</f>
        <v>0</v>
      </c>
      <c r="S298" s="96">
        <f>$C$34</f>
        <v>0</v>
      </c>
      <c r="T298" s="691">
        <f>$D$34</f>
        <v>0</v>
      </c>
      <c r="U298" s="692"/>
    </row>
    <row r="299" spans="17:21" ht="20.100000000000001" customHeight="1">
      <c r="Q299" s="689"/>
      <c r="R299" s="79" t="s">
        <v>175</v>
      </c>
      <c r="S299" s="82" t="s">
        <v>174</v>
      </c>
      <c r="T299" s="686" t="s">
        <v>97</v>
      </c>
      <c r="U299" s="687"/>
    </row>
    <row r="300" spans="17:21" ht="20.100000000000001" customHeight="1">
      <c r="Q300" s="689"/>
      <c r="R300" s="97">
        <f>$E$34</f>
        <v>0</v>
      </c>
      <c r="S300" s="98">
        <f>$F$34</f>
        <v>0</v>
      </c>
      <c r="T300" s="693">
        <f>$G$34</f>
        <v>0</v>
      </c>
      <c r="U300" s="694"/>
    </row>
    <row r="301" spans="17:21" ht="20.100000000000001" customHeight="1">
      <c r="Q301" s="689"/>
      <c r="R301" s="25"/>
      <c r="S301" s="695" t="s">
        <v>85</v>
      </c>
      <c r="T301" s="695"/>
      <c r="U301" s="26"/>
    </row>
    <row r="302" spans="17:21" ht="20.100000000000001" customHeight="1">
      <c r="Q302" s="689"/>
      <c r="R302" s="27" t="s">
        <v>88</v>
      </c>
      <c r="S302" s="696" t="s">
        <v>86</v>
      </c>
      <c r="T302" s="697"/>
      <c r="U302" s="28" t="s">
        <v>87</v>
      </c>
    </row>
    <row r="303" spans="17:21" ht="20.100000000000001" customHeight="1">
      <c r="Q303" s="689"/>
      <c r="R303" s="279">
        <f>$H$34</f>
        <v>0</v>
      </c>
      <c r="S303" s="698">
        <f>$I$34</f>
        <v>0</v>
      </c>
      <c r="T303" s="699"/>
      <c r="U303" s="280">
        <f>$J$34</f>
        <v>0</v>
      </c>
    </row>
    <row r="304" spans="17:21" ht="20.100000000000001" customHeight="1">
      <c r="Q304" s="689"/>
      <c r="R304" s="281">
        <f>$K$34</f>
        <v>0</v>
      </c>
      <c r="S304" s="700">
        <f>$L$34</f>
        <v>0</v>
      </c>
      <c r="T304" s="701"/>
      <c r="U304" s="280">
        <f>$M$34</f>
        <v>0</v>
      </c>
    </row>
    <row r="305" spans="17:21" ht="20.100000000000001" customHeight="1">
      <c r="Q305" s="690"/>
      <c r="R305" s="282">
        <f>$N$34</f>
        <v>0</v>
      </c>
      <c r="S305" s="702">
        <f>$O$34</f>
        <v>0</v>
      </c>
      <c r="T305" s="703"/>
      <c r="U305" s="283">
        <f>$P$34</f>
        <v>0</v>
      </c>
    </row>
    <row r="306" spans="17:21" ht="20.100000000000001" customHeight="1">
      <c r="Q306" s="23" t="s">
        <v>99</v>
      </c>
      <c r="R306" s="24" t="s">
        <v>20</v>
      </c>
      <c r="S306" s="24" t="s">
        <v>96</v>
      </c>
      <c r="T306" s="686" t="s">
        <v>98</v>
      </c>
      <c r="U306" s="687"/>
    </row>
    <row r="307" spans="17:21" ht="20.100000000000001" customHeight="1">
      <c r="Q307" s="688">
        <v>30</v>
      </c>
      <c r="R307" s="95">
        <f>$B$35</f>
        <v>0</v>
      </c>
      <c r="S307" s="96">
        <f>$C$35</f>
        <v>0</v>
      </c>
      <c r="T307" s="691">
        <f>$D$35</f>
        <v>0</v>
      </c>
      <c r="U307" s="692"/>
    </row>
    <row r="308" spans="17:21" ht="20.100000000000001" customHeight="1">
      <c r="Q308" s="689"/>
      <c r="R308" s="79" t="s">
        <v>175</v>
      </c>
      <c r="S308" s="82" t="s">
        <v>174</v>
      </c>
      <c r="T308" s="686" t="s">
        <v>97</v>
      </c>
      <c r="U308" s="687"/>
    </row>
    <row r="309" spans="17:21" ht="20.100000000000001" customHeight="1">
      <c r="Q309" s="689"/>
      <c r="R309" s="97">
        <f>$E$35</f>
        <v>0</v>
      </c>
      <c r="S309" s="98">
        <f>$F$35</f>
        <v>0</v>
      </c>
      <c r="T309" s="693">
        <f>$G$35</f>
        <v>0</v>
      </c>
      <c r="U309" s="694"/>
    </row>
    <row r="310" spans="17:21" ht="20.100000000000001" customHeight="1">
      <c r="Q310" s="689"/>
      <c r="R310" s="25"/>
      <c r="S310" s="695" t="s">
        <v>85</v>
      </c>
      <c r="T310" s="695"/>
      <c r="U310" s="26"/>
    </row>
    <row r="311" spans="17:21" ht="20.100000000000001" customHeight="1">
      <c r="Q311" s="689"/>
      <c r="R311" s="27" t="s">
        <v>88</v>
      </c>
      <c r="S311" s="696" t="s">
        <v>86</v>
      </c>
      <c r="T311" s="697"/>
      <c r="U311" s="28" t="s">
        <v>87</v>
      </c>
    </row>
    <row r="312" spans="17:21" ht="20.100000000000001" customHeight="1">
      <c r="Q312" s="689"/>
      <c r="R312" s="279">
        <f>$H$35</f>
        <v>0</v>
      </c>
      <c r="S312" s="698">
        <f>$I$35</f>
        <v>0</v>
      </c>
      <c r="T312" s="699"/>
      <c r="U312" s="280">
        <f>$J$35</f>
        <v>0</v>
      </c>
    </row>
    <row r="313" spans="17:21" ht="20.100000000000001" customHeight="1">
      <c r="Q313" s="689"/>
      <c r="R313" s="281">
        <f>$K$35</f>
        <v>0</v>
      </c>
      <c r="S313" s="700">
        <f>$L$35</f>
        <v>0</v>
      </c>
      <c r="T313" s="701"/>
      <c r="U313" s="280">
        <f>$M$35</f>
        <v>0</v>
      </c>
    </row>
    <row r="314" spans="17:21" ht="20.100000000000001" customHeight="1">
      <c r="Q314" s="690"/>
      <c r="R314" s="282">
        <f>$N$35</f>
        <v>0</v>
      </c>
      <c r="S314" s="702">
        <f>$O$35</f>
        <v>0</v>
      </c>
      <c r="T314" s="703"/>
      <c r="U314" s="283">
        <f>$P$35</f>
        <v>0</v>
      </c>
    </row>
    <row r="315" spans="17:21" ht="20.100000000000001" customHeight="1">
      <c r="Q315" s="23" t="s">
        <v>99</v>
      </c>
      <c r="R315" s="24" t="s">
        <v>20</v>
      </c>
      <c r="S315" s="24" t="s">
        <v>96</v>
      </c>
      <c r="T315" s="686" t="s">
        <v>98</v>
      </c>
      <c r="U315" s="687"/>
    </row>
    <row r="316" spans="17:21" ht="20.100000000000001" customHeight="1">
      <c r="Q316" s="688">
        <v>31</v>
      </c>
      <c r="R316" s="95">
        <f>$B$36</f>
        <v>0</v>
      </c>
      <c r="S316" s="96">
        <f>$C$36</f>
        <v>0</v>
      </c>
      <c r="T316" s="691">
        <f>$D$36</f>
        <v>0</v>
      </c>
      <c r="U316" s="692"/>
    </row>
    <row r="317" spans="17:21" ht="20.100000000000001" customHeight="1">
      <c r="Q317" s="689"/>
      <c r="R317" s="79" t="s">
        <v>175</v>
      </c>
      <c r="S317" s="82" t="s">
        <v>174</v>
      </c>
      <c r="T317" s="686" t="s">
        <v>97</v>
      </c>
      <c r="U317" s="687"/>
    </row>
    <row r="318" spans="17:21" ht="20.100000000000001" customHeight="1">
      <c r="Q318" s="689"/>
      <c r="R318" s="97">
        <f>$E$36</f>
        <v>0</v>
      </c>
      <c r="S318" s="98">
        <f>$F$36</f>
        <v>0</v>
      </c>
      <c r="T318" s="693">
        <f>$G$36</f>
        <v>0</v>
      </c>
      <c r="U318" s="694"/>
    </row>
    <row r="319" spans="17:21" ht="20.100000000000001" customHeight="1">
      <c r="Q319" s="689"/>
      <c r="R319" s="25"/>
      <c r="S319" s="695" t="s">
        <v>85</v>
      </c>
      <c r="T319" s="695"/>
      <c r="U319" s="26"/>
    </row>
    <row r="320" spans="17:21" ht="20.100000000000001" customHeight="1">
      <c r="Q320" s="689"/>
      <c r="R320" s="27" t="s">
        <v>88</v>
      </c>
      <c r="S320" s="696" t="s">
        <v>86</v>
      </c>
      <c r="T320" s="697"/>
      <c r="U320" s="28" t="s">
        <v>87</v>
      </c>
    </row>
    <row r="321" spans="17:21" ht="20.100000000000001" customHeight="1">
      <c r="Q321" s="689"/>
      <c r="R321" s="279">
        <f>$H$36</f>
        <v>0</v>
      </c>
      <c r="S321" s="698">
        <f>$I$36</f>
        <v>0</v>
      </c>
      <c r="T321" s="699"/>
      <c r="U321" s="280">
        <f>$J$36</f>
        <v>0</v>
      </c>
    </row>
    <row r="322" spans="17:21" ht="20.100000000000001" customHeight="1">
      <c r="Q322" s="689"/>
      <c r="R322" s="281">
        <f>$K$36</f>
        <v>0</v>
      </c>
      <c r="S322" s="700">
        <f>$L$36</f>
        <v>0</v>
      </c>
      <c r="T322" s="701"/>
      <c r="U322" s="280">
        <f>$M$36</f>
        <v>0</v>
      </c>
    </row>
    <row r="323" spans="17:21" ht="20.100000000000001" customHeight="1">
      <c r="Q323" s="690"/>
      <c r="R323" s="282">
        <f>$N$36</f>
        <v>0</v>
      </c>
      <c r="S323" s="702">
        <f>$O$36</f>
        <v>0</v>
      </c>
      <c r="T323" s="703"/>
      <c r="U323" s="283">
        <f>$P$36</f>
        <v>0</v>
      </c>
    </row>
    <row r="324" spans="17:21" ht="20.100000000000001" customHeight="1">
      <c r="Q324" s="23" t="s">
        <v>99</v>
      </c>
      <c r="R324" s="24" t="s">
        <v>20</v>
      </c>
      <c r="S324" s="24" t="s">
        <v>96</v>
      </c>
      <c r="T324" s="686" t="s">
        <v>98</v>
      </c>
      <c r="U324" s="687"/>
    </row>
    <row r="325" spans="17:21" ht="20.100000000000001" customHeight="1">
      <c r="Q325" s="688">
        <v>32</v>
      </c>
      <c r="R325" s="95">
        <f>$B$37</f>
        <v>0</v>
      </c>
      <c r="S325" s="96">
        <f>$C$37</f>
        <v>0</v>
      </c>
      <c r="T325" s="693">
        <f>$D$37</f>
        <v>0</v>
      </c>
      <c r="U325" s="694"/>
    </row>
    <row r="326" spans="17:21" ht="20.100000000000001" customHeight="1">
      <c r="Q326" s="689"/>
      <c r="R326" s="79" t="s">
        <v>175</v>
      </c>
      <c r="S326" s="82" t="s">
        <v>174</v>
      </c>
      <c r="T326" s="686" t="s">
        <v>97</v>
      </c>
      <c r="U326" s="687"/>
    </row>
    <row r="327" spans="17:21" ht="20.100000000000001" customHeight="1">
      <c r="Q327" s="689"/>
      <c r="R327" s="97">
        <f>$E$37</f>
        <v>0</v>
      </c>
      <c r="S327" s="98">
        <f>$F$37</f>
        <v>0</v>
      </c>
      <c r="T327" s="693">
        <f>$G$37</f>
        <v>0</v>
      </c>
      <c r="U327" s="694"/>
    </row>
    <row r="328" spans="17:21" ht="20.100000000000001" customHeight="1">
      <c r="Q328" s="689"/>
      <c r="R328" s="25"/>
      <c r="S328" s="695" t="s">
        <v>85</v>
      </c>
      <c r="T328" s="695"/>
      <c r="U328" s="26"/>
    </row>
    <row r="329" spans="17:21" ht="20.100000000000001" customHeight="1">
      <c r="Q329" s="689"/>
      <c r="R329" s="27" t="s">
        <v>88</v>
      </c>
      <c r="S329" s="696" t="s">
        <v>86</v>
      </c>
      <c r="T329" s="697"/>
      <c r="U329" s="28" t="s">
        <v>87</v>
      </c>
    </row>
    <row r="330" spans="17:21" ht="20.100000000000001" customHeight="1">
      <c r="Q330" s="689"/>
      <c r="R330" s="279">
        <f>$H$37</f>
        <v>0</v>
      </c>
      <c r="S330" s="698">
        <f>$I$37</f>
        <v>0</v>
      </c>
      <c r="T330" s="699"/>
      <c r="U330" s="280">
        <f>$J$37</f>
        <v>0</v>
      </c>
    </row>
    <row r="331" spans="17:21" ht="20.100000000000001" customHeight="1">
      <c r="Q331" s="689"/>
      <c r="R331" s="281">
        <f>$K$37</f>
        <v>0</v>
      </c>
      <c r="S331" s="700">
        <f>$L$37</f>
        <v>0</v>
      </c>
      <c r="T331" s="701"/>
      <c r="U331" s="280">
        <f>$M$37</f>
        <v>0</v>
      </c>
    </row>
    <row r="332" spans="17:21" ht="20.100000000000001" customHeight="1">
      <c r="Q332" s="690"/>
      <c r="R332" s="282">
        <f>$N$37</f>
        <v>0</v>
      </c>
      <c r="S332" s="702">
        <f>$O$37</f>
        <v>0</v>
      </c>
      <c r="T332" s="703"/>
      <c r="U332" s="283">
        <f>$P$37</f>
        <v>0</v>
      </c>
    </row>
    <row r="333" spans="17:21" ht="20.100000000000001" customHeight="1">
      <c r="Q333" s="1"/>
      <c r="R333" s="684" t="s">
        <v>189</v>
      </c>
      <c r="S333" s="684"/>
      <c r="T333" s="684"/>
      <c r="U333" s="684"/>
    </row>
    <row r="334" spans="17:21" ht="20.100000000000001" customHeight="1">
      <c r="Q334" s="1"/>
      <c r="R334" s="685" t="s">
        <v>263</v>
      </c>
      <c r="S334" s="685"/>
      <c r="T334" s="685"/>
      <c r="U334" s="685"/>
    </row>
    <row r="335" spans="17:21" ht="20.100000000000001" customHeight="1">
      <c r="Q335" s="1"/>
      <c r="R335" s="80" t="s">
        <v>190</v>
      </c>
      <c r="S335" s="208"/>
      <c r="T335" s="208"/>
      <c r="U335" s="208"/>
    </row>
    <row r="336" spans="17:21" ht="20.100000000000001" customHeight="1">
      <c r="Q336" s="1"/>
      <c r="S336" s="1"/>
      <c r="T336" s="1"/>
      <c r="U336" s="1"/>
    </row>
    <row r="337" spans="17:21" ht="20.100000000000001" customHeight="1">
      <c r="Q337" s="21" t="s">
        <v>23</v>
      </c>
      <c r="R337" s="1"/>
      <c r="S337" s="1"/>
      <c r="T337" s="1"/>
      <c r="U337" s="1"/>
    </row>
    <row r="338" spans="17:21" ht="20.100000000000001" customHeight="1">
      <c r="Q338" s="22" t="s">
        <v>60</v>
      </c>
      <c r="R338" s="22"/>
      <c r="S338" s="1"/>
      <c r="T338" s="209" t="s">
        <v>422</v>
      </c>
      <c r="U338" s="210">
        <f>事業実施計画書!C350</f>
        <v>0</v>
      </c>
    </row>
    <row r="339" spans="17:21" ht="20.100000000000001" customHeight="1">
      <c r="Q339" s="23" t="s">
        <v>99</v>
      </c>
      <c r="R339" s="24" t="s">
        <v>20</v>
      </c>
      <c r="S339" s="24" t="s">
        <v>96</v>
      </c>
      <c r="T339" s="686" t="s">
        <v>98</v>
      </c>
      <c r="U339" s="687"/>
    </row>
    <row r="340" spans="17:21" ht="20.100000000000001" customHeight="1">
      <c r="Q340" s="688">
        <v>33</v>
      </c>
      <c r="R340" s="95">
        <f>$B$38</f>
        <v>0</v>
      </c>
      <c r="S340" s="96">
        <f>$C$38</f>
        <v>0</v>
      </c>
      <c r="T340" s="691">
        <f>$D$38</f>
        <v>0</v>
      </c>
      <c r="U340" s="692"/>
    </row>
    <row r="341" spans="17:21" ht="20.100000000000001" customHeight="1">
      <c r="Q341" s="689"/>
      <c r="R341" s="79" t="s">
        <v>175</v>
      </c>
      <c r="S341" s="82" t="s">
        <v>174</v>
      </c>
      <c r="T341" s="686" t="s">
        <v>97</v>
      </c>
      <c r="U341" s="687"/>
    </row>
    <row r="342" spans="17:21" ht="20.100000000000001" customHeight="1">
      <c r="Q342" s="689"/>
      <c r="R342" s="97">
        <f>$E$38</f>
        <v>0</v>
      </c>
      <c r="S342" s="98">
        <f>$F$38</f>
        <v>0</v>
      </c>
      <c r="T342" s="693">
        <f>$G$38</f>
        <v>0</v>
      </c>
      <c r="U342" s="694"/>
    </row>
    <row r="343" spans="17:21" ht="20.100000000000001" customHeight="1">
      <c r="Q343" s="689"/>
      <c r="R343" s="25"/>
      <c r="S343" s="695" t="s">
        <v>85</v>
      </c>
      <c r="T343" s="695"/>
      <c r="U343" s="26"/>
    </row>
    <row r="344" spans="17:21" ht="20.100000000000001" customHeight="1">
      <c r="Q344" s="689"/>
      <c r="R344" s="27" t="s">
        <v>88</v>
      </c>
      <c r="S344" s="696" t="s">
        <v>86</v>
      </c>
      <c r="T344" s="697"/>
      <c r="U344" s="28" t="s">
        <v>87</v>
      </c>
    </row>
    <row r="345" spans="17:21" ht="20.100000000000001" customHeight="1">
      <c r="Q345" s="689"/>
      <c r="R345" s="279">
        <f>$H$38</f>
        <v>0</v>
      </c>
      <c r="S345" s="698">
        <f>$I$38</f>
        <v>0</v>
      </c>
      <c r="T345" s="699"/>
      <c r="U345" s="280">
        <f>$J$38</f>
        <v>0</v>
      </c>
    </row>
    <row r="346" spans="17:21" ht="20.100000000000001" customHeight="1">
      <c r="Q346" s="689"/>
      <c r="R346" s="281">
        <f>$K$38</f>
        <v>0</v>
      </c>
      <c r="S346" s="700">
        <f>$L$38</f>
        <v>0</v>
      </c>
      <c r="T346" s="701"/>
      <c r="U346" s="280">
        <f>$M$38</f>
        <v>0</v>
      </c>
    </row>
    <row r="347" spans="17:21" ht="20.100000000000001" customHeight="1">
      <c r="Q347" s="690"/>
      <c r="R347" s="282">
        <f>$N$38</f>
        <v>0</v>
      </c>
      <c r="S347" s="702">
        <f>$O$38</f>
        <v>0</v>
      </c>
      <c r="T347" s="703"/>
      <c r="U347" s="283">
        <f>$P$38</f>
        <v>0</v>
      </c>
    </row>
    <row r="348" spans="17:21" ht="20.100000000000001" customHeight="1">
      <c r="Q348" s="23" t="s">
        <v>99</v>
      </c>
      <c r="R348" s="24" t="s">
        <v>20</v>
      </c>
      <c r="S348" s="24" t="s">
        <v>96</v>
      </c>
      <c r="T348" s="686" t="s">
        <v>98</v>
      </c>
      <c r="U348" s="687"/>
    </row>
    <row r="349" spans="17:21" ht="20.100000000000001" customHeight="1">
      <c r="Q349" s="688">
        <v>34</v>
      </c>
      <c r="R349" s="95">
        <f>$B$39</f>
        <v>0</v>
      </c>
      <c r="S349" s="96">
        <f>$C$39</f>
        <v>0</v>
      </c>
      <c r="T349" s="691">
        <f>$D$39</f>
        <v>0</v>
      </c>
      <c r="U349" s="692"/>
    </row>
    <row r="350" spans="17:21" ht="20.100000000000001" customHeight="1">
      <c r="Q350" s="689"/>
      <c r="R350" s="79" t="s">
        <v>175</v>
      </c>
      <c r="S350" s="82" t="s">
        <v>174</v>
      </c>
      <c r="T350" s="686" t="s">
        <v>97</v>
      </c>
      <c r="U350" s="687"/>
    </row>
    <row r="351" spans="17:21" ht="20.100000000000001" customHeight="1">
      <c r="Q351" s="689"/>
      <c r="R351" s="97">
        <f>$E$39</f>
        <v>0</v>
      </c>
      <c r="S351" s="98">
        <f>$F$39</f>
        <v>0</v>
      </c>
      <c r="T351" s="693">
        <f>$G$39</f>
        <v>0</v>
      </c>
      <c r="U351" s="694"/>
    </row>
    <row r="352" spans="17:21" ht="20.100000000000001" customHeight="1">
      <c r="Q352" s="689"/>
      <c r="R352" s="25"/>
      <c r="S352" s="695" t="s">
        <v>85</v>
      </c>
      <c r="T352" s="695"/>
      <c r="U352" s="26"/>
    </row>
    <row r="353" spans="17:21" ht="20.100000000000001" customHeight="1">
      <c r="Q353" s="689"/>
      <c r="R353" s="27" t="s">
        <v>88</v>
      </c>
      <c r="S353" s="696" t="s">
        <v>86</v>
      </c>
      <c r="T353" s="697"/>
      <c r="U353" s="28" t="s">
        <v>87</v>
      </c>
    </row>
    <row r="354" spans="17:21" ht="20.100000000000001" customHeight="1">
      <c r="Q354" s="689"/>
      <c r="R354" s="279">
        <f>$H$39</f>
        <v>0</v>
      </c>
      <c r="S354" s="698">
        <f>$I$39</f>
        <v>0</v>
      </c>
      <c r="T354" s="699"/>
      <c r="U354" s="280">
        <f>$J$39</f>
        <v>0</v>
      </c>
    </row>
    <row r="355" spans="17:21" ht="20.100000000000001" customHeight="1">
      <c r="Q355" s="689"/>
      <c r="R355" s="281">
        <f>$K$39</f>
        <v>0</v>
      </c>
      <c r="S355" s="700">
        <f>$L$39</f>
        <v>0</v>
      </c>
      <c r="T355" s="701"/>
      <c r="U355" s="280">
        <f>$M$39</f>
        <v>0</v>
      </c>
    </row>
    <row r="356" spans="17:21" ht="20.100000000000001" customHeight="1">
      <c r="Q356" s="690"/>
      <c r="R356" s="282">
        <f>$N$39</f>
        <v>0</v>
      </c>
      <c r="S356" s="702">
        <f>$O$39</f>
        <v>0</v>
      </c>
      <c r="T356" s="703"/>
      <c r="U356" s="283">
        <f>$P$39</f>
        <v>0</v>
      </c>
    </row>
    <row r="357" spans="17:21" ht="20.100000000000001" customHeight="1">
      <c r="Q357" s="23" t="s">
        <v>99</v>
      </c>
      <c r="R357" s="24" t="s">
        <v>20</v>
      </c>
      <c r="S357" s="24" t="s">
        <v>96</v>
      </c>
      <c r="T357" s="686" t="s">
        <v>98</v>
      </c>
      <c r="U357" s="687"/>
    </row>
    <row r="358" spans="17:21" ht="20.100000000000001" customHeight="1">
      <c r="Q358" s="688">
        <v>35</v>
      </c>
      <c r="R358" s="95">
        <f>$B$40</f>
        <v>0</v>
      </c>
      <c r="S358" s="96">
        <f>$C$40</f>
        <v>0</v>
      </c>
      <c r="T358" s="691">
        <f>$D$40</f>
        <v>0</v>
      </c>
      <c r="U358" s="692"/>
    </row>
    <row r="359" spans="17:21" ht="20.100000000000001" customHeight="1">
      <c r="Q359" s="689"/>
      <c r="R359" s="79" t="s">
        <v>175</v>
      </c>
      <c r="S359" s="82" t="s">
        <v>174</v>
      </c>
      <c r="T359" s="686" t="s">
        <v>97</v>
      </c>
      <c r="U359" s="687"/>
    </row>
    <row r="360" spans="17:21" ht="20.100000000000001" customHeight="1">
      <c r="Q360" s="689"/>
      <c r="R360" s="97">
        <f>$E$40</f>
        <v>0</v>
      </c>
      <c r="S360" s="98">
        <f>$F$40</f>
        <v>0</v>
      </c>
      <c r="T360" s="693">
        <f>$G$40</f>
        <v>0</v>
      </c>
      <c r="U360" s="694"/>
    </row>
    <row r="361" spans="17:21" ht="20.100000000000001" customHeight="1">
      <c r="Q361" s="689"/>
      <c r="R361" s="25"/>
      <c r="S361" s="695" t="s">
        <v>85</v>
      </c>
      <c r="T361" s="695"/>
      <c r="U361" s="26"/>
    </row>
    <row r="362" spans="17:21" ht="20.100000000000001" customHeight="1">
      <c r="Q362" s="689"/>
      <c r="R362" s="27" t="s">
        <v>88</v>
      </c>
      <c r="S362" s="696" t="s">
        <v>86</v>
      </c>
      <c r="T362" s="697"/>
      <c r="U362" s="28" t="s">
        <v>87</v>
      </c>
    </row>
    <row r="363" spans="17:21" ht="20.100000000000001" customHeight="1">
      <c r="Q363" s="689"/>
      <c r="R363" s="279">
        <f>$H$40</f>
        <v>0</v>
      </c>
      <c r="S363" s="698">
        <f>$I$40</f>
        <v>0</v>
      </c>
      <c r="T363" s="699"/>
      <c r="U363" s="280">
        <f>$J$40</f>
        <v>0</v>
      </c>
    </row>
    <row r="364" spans="17:21" ht="20.100000000000001" customHeight="1">
      <c r="Q364" s="689"/>
      <c r="R364" s="281">
        <f>$K$40</f>
        <v>0</v>
      </c>
      <c r="S364" s="700">
        <f>$L$40</f>
        <v>0</v>
      </c>
      <c r="T364" s="701"/>
      <c r="U364" s="280">
        <f>$M$40</f>
        <v>0</v>
      </c>
    </row>
    <row r="365" spans="17:21" ht="20.100000000000001" customHeight="1">
      <c r="Q365" s="690"/>
      <c r="R365" s="282">
        <f>$N$40</f>
        <v>0</v>
      </c>
      <c r="S365" s="702">
        <f>$O$40</f>
        <v>0</v>
      </c>
      <c r="T365" s="703"/>
      <c r="U365" s="283">
        <f>$P$40</f>
        <v>0</v>
      </c>
    </row>
    <row r="366" spans="17:21" ht="20.100000000000001" customHeight="1">
      <c r="Q366" s="23" t="s">
        <v>99</v>
      </c>
      <c r="R366" s="24" t="s">
        <v>20</v>
      </c>
      <c r="S366" s="24" t="s">
        <v>96</v>
      </c>
      <c r="T366" s="686" t="s">
        <v>98</v>
      </c>
      <c r="U366" s="687"/>
    </row>
    <row r="367" spans="17:21" ht="20.100000000000001" customHeight="1">
      <c r="Q367" s="688">
        <v>36</v>
      </c>
      <c r="R367" s="95">
        <f>$B$41</f>
        <v>0</v>
      </c>
      <c r="S367" s="96">
        <f>$C$41</f>
        <v>0</v>
      </c>
      <c r="T367" s="691">
        <f>$D$41</f>
        <v>0</v>
      </c>
      <c r="U367" s="692"/>
    </row>
    <row r="368" spans="17:21" ht="20.100000000000001" customHeight="1">
      <c r="Q368" s="689"/>
      <c r="R368" s="79" t="s">
        <v>175</v>
      </c>
      <c r="S368" s="82" t="s">
        <v>174</v>
      </c>
      <c r="T368" s="686" t="s">
        <v>97</v>
      </c>
      <c r="U368" s="687"/>
    </row>
    <row r="369" spans="17:21" ht="20.100000000000001" customHeight="1">
      <c r="Q369" s="689"/>
      <c r="R369" s="97">
        <f>$E$41</f>
        <v>0</v>
      </c>
      <c r="S369" s="98">
        <f>$F$41</f>
        <v>0</v>
      </c>
      <c r="T369" s="693">
        <f>$G$41</f>
        <v>0</v>
      </c>
      <c r="U369" s="694"/>
    </row>
    <row r="370" spans="17:21" ht="20.100000000000001" customHeight="1">
      <c r="Q370" s="689"/>
      <c r="R370" s="25"/>
      <c r="S370" s="695" t="s">
        <v>85</v>
      </c>
      <c r="T370" s="695"/>
      <c r="U370" s="26"/>
    </row>
    <row r="371" spans="17:21" ht="20.100000000000001" customHeight="1">
      <c r="Q371" s="689"/>
      <c r="R371" s="27" t="s">
        <v>88</v>
      </c>
      <c r="S371" s="696" t="s">
        <v>86</v>
      </c>
      <c r="T371" s="697"/>
      <c r="U371" s="28" t="s">
        <v>87</v>
      </c>
    </row>
    <row r="372" spans="17:21" ht="20.100000000000001" customHeight="1">
      <c r="Q372" s="689"/>
      <c r="R372" s="279">
        <f>$H$41</f>
        <v>0</v>
      </c>
      <c r="S372" s="698">
        <f>$I$41</f>
        <v>0</v>
      </c>
      <c r="T372" s="699"/>
      <c r="U372" s="280">
        <f>$J$41</f>
        <v>0</v>
      </c>
    </row>
    <row r="373" spans="17:21" ht="20.100000000000001" customHeight="1">
      <c r="Q373" s="689"/>
      <c r="R373" s="281">
        <f>$K$41</f>
        <v>0</v>
      </c>
      <c r="S373" s="700">
        <f>$L$41</f>
        <v>0</v>
      </c>
      <c r="T373" s="701"/>
      <c r="U373" s="280">
        <f>$M$41</f>
        <v>0</v>
      </c>
    </row>
    <row r="374" spans="17:21" ht="20.100000000000001" customHeight="1">
      <c r="Q374" s="690"/>
      <c r="R374" s="282">
        <f>$N$41</f>
        <v>0</v>
      </c>
      <c r="S374" s="702">
        <f>$O$41</f>
        <v>0</v>
      </c>
      <c r="T374" s="703"/>
      <c r="U374" s="283">
        <f>$P$41</f>
        <v>0</v>
      </c>
    </row>
    <row r="375" spans="17:21" ht="20.100000000000001" customHeight="1">
      <c r="Q375" s="1"/>
      <c r="R375" s="684" t="s">
        <v>189</v>
      </c>
      <c r="S375" s="684"/>
      <c r="T375" s="684"/>
      <c r="U375" s="684"/>
    </row>
    <row r="376" spans="17:21" ht="20.100000000000001" customHeight="1">
      <c r="Q376" s="1"/>
      <c r="R376" s="685" t="s">
        <v>263</v>
      </c>
      <c r="S376" s="685"/>
      <c r="T376" s="685"/>
      <c r="U376" s="685"/>
    </row>
    <row r="377" spans="17:21" ht="20.100000000000001" customHeight="1">
      <c r="Q377" s="1"/>
      <c r="R377" s="80" t="s">
        <v>190</v>
      </c>
      <c r="S377" s="208"/>
      <c r="T377" s="208"/>
      <c r="U377" s="208"/>
    </row>
    <row r="378" spans="17:21" ht="20.100000000000001" customHeight="1">
      <c r="Q378" s="1"/>
      <c r="S378" s="1"/>
      <c r="T378" s="1"/>
      <c r="U378" s="1"/>
    </row>
    <row r="379" spans="17:21" ht="20.100000000000001" customHeight="1">
      <c r="Q379" s="21" t="s">
        <v>23</v>
      </c>
      <c r="R379" s="1"/>
      <c r="S379" s="1"/>
      <c r="T379" s="1"/>
      <c r="U379" s="1"/>
    </row>
    <row r="380" spans="17:21" ht="20.100000000000001" customHeight="1">
      <c r="Q380" s="22" t="s">
        <v>60</v>
      </c>
      <c r="R380" s="22"/>
      <c r="S380" s="1"/>
      <c r="T380" s="209" t="s">
        <v>422</v>
      </c>
      <c r="U380" s="210">
        <f>事業実施計画書!C392</f>
        <v>0</v>
      </c>
    </row>
    <row r="381" spans="17:21" ht="20.100000000000001" customHeight="1">
      <c r="Q381" s="23" t="s">
        <v>99</v>
      </c>
      <c r="R381" s="24" t="s">
        <v>20</v>
      </c>
      <c r="S381" s="24" t="s">
        <v>96</v>
      </c>
      <c r="T381" s="686" t="s">
        <v>98</v>
      </c>
      <c r="U381" s="687"/>
    </row>
    <row r="382" spans="17:21" ht="20.100000000000001" customHeight="1">
      <c r="Q382" s="688">
        <v>37</v>
      </c>
      <c r="R382" s="95">
        <f>$B$42</f>
        <v>0</v>
      </c>
      <c r="S382" s="96">
        <f>$C$42</f>
        <v>0</v>
      </c>
      <c r="T382" s="691">
        <f>$D$42</f>
        <v>0</v>
      </c>
      <c r="U382" s="692"/>
    </row>
    <row r="383" spans="17:21" ht="20.100000000000001" customHeight="1">
      <c r="Q383" s="689"/>
      <c r="R383" s="79" t="s">
        <v>175</v>
      </c>
      <c r="S383" s="82" t="s">
        <v>174</v>
      </c>
      <c r="T383" s="686" t="s">
        <v>97</v>
      </c>
      <c r="U383" s="687"/>
    </row>
    <row r="384" spans="17:21" ht="20.100000000000001" customHeight="1">
      <c r="Q384" s="689"/>
      <c r="R384" s="97">
        <f>$E$42</f>
        <v>0</v>
      </c>
      <c r="S384" s="98">
        <f>$F$42</f>
        <v>0</v>
      </c>
      <c r="T384" s="693">
        <f>$G$42</f>
        <v>0</v>
      </c>
      <c r="U384" s="694"/>
    </row>
    <row r="385" spans="17:21" ht="20.100000000000001" customHeight="1">
      <c r="Q385" s="689"/>
      <c r="R385" s="25"/>
      <c r="S385" s="695" t="s">
        <v>85</v>
      </c>
      <c r="T385" s="695"/>
      <c r="U385" s="26"/>
    </row>
    <row r="386" spans="17:21" ht="20.100000000000001" customHeight="1">
      <c r="Q386" s="689"/>
      <c r="R386" s="27" t="s">
        <v>88</v>
      </c>
      <c r="S386" s="696" t="s">
        <v>86</v>
      </c>
      <c r="T386" s="697"/>
      <c r="U386" s="28" t="s">
        <v>87</v>
      </c>
    </row>
    <row r="387" spans="17:21" ht="20.100000000000001" customHeight="1">
      <c r="Q387" s="689"/>
      <c r="R387" s="279">
        <f>$H$42</f>
        <v>0</v>
      </c>
      <c r="S387" s="698">
        <f>$I$42</f>
        <v>0</v>
      </c>
      <c r="T387" s="699"/>
      <c r="U387" s="280">
        <f>$J$42</f>
        <v>0</v>
      </c>
    </row>
    <row r="388" spans="17:21" ht="20.100000000000001" customHeight="1">
      <c r="Q388" s="689"/>
      <c r="R388" s="281">
        <f>$K$42</f>
        <v>0</v>
      </c>
      <c r="S388" s="700">
        <f>$L$42</f>
        <v>0</v>
      </c>
      <c r="T388" s="701"/>
      <c r="U388" s="280">
        <f>$M$42</f>
        <v>0</v>
      </c>
    </row>
    <row r="389" spans="17:21" ht="20.100000000000001" customHeight="1">
      <c r="Q389" s="690"/>
      <c r="R389" s="282">
        <f>$N$42</f>
        <v>0</v>
      </c>
      <c r="S389" s="702">
        <f>$O$42</f>
        <v>0</v>
      </c>
      <c r="T389" s="703"/>
      <c r="U389" s="283">
        <f>$P$42</f>
        <v>0</v>
      </c>
    </row>
    <row r="390" spans="17:21" ht="20.100000000000001" customHeight="1">
      <c r="Q390" s="23" t="s">
        <v>99</v>
      </c>
      <c r="R390" s="24" t="s">
        <v>20</v>
      </c>
      <c r="S390" s="24" t="s">
        <v>96</v>
      </c>
      <c r="T390" s="686" t="s">
        <v>98</v>
      </c>
      <c r="U390" s="687"/>
    </row>
    <row r="391" spans="17:21" ht="20.100000000000001" customHeight="1">
      <c r="Q391" s="688">
        <v>38</v>
      </c>
      <c r="R391" s="95">
        <f>$B$43</f>
        <v>0</v>
      </c>
      <c r="S391" s="96">
        <f>$C$43</f>
        <v>0</v>
      </c>
      <c r="T391" s="691">
        <f>$D$43</f>
        <v>0</v>
      </c>
      <c r="U391" s="692"/>
    </row>
    <row r="392" spans="17:21" ht="20.100000000000001" customHeight="1">
      <c r="Q392" s="689"/>
      <c r="R392" s="79" t="s">
        <v>175</v>
      </c>
      <c r="S392" s="82" t="s">
        <v>174</v>
      </c>
      <c r="T392" s="686" t="s">
        <v>97</v>
      </c>
      <c r="U392" s="687"/>
    </row>
    <row r="393" spans="17:21" ht="20.100000000000001" customHeight="1">
      <c r="Q393" s="689"/>
      <c r="R393" s="97">
        <f>$E$43</f>
        <v>0</v>
      </c>
      <c r="S393" s="98">
        <f>$F$43</f>
        <v>0</v>
      </c>
      <c r="T393" s="693">
        <f>$G$43</f>
        <v>0</v>
      </c>
      <c r="U393" s="694"/>
    </row>
    <row r="394" spans="17:21" ht="20.100000000000001" customHeight="1">
      <c r="Q394" s="689"/>
      <c r="R394" s="25"/>
      <c r="S394" s="695" t="s">
        <v>85</v>
      </c>
      <c r="T394" s="695"/>
      <c r="U394" s="26"/>
    </row>
    <row r="395" spans="17:21" ht="20.100000000000001" customHeight="1">
      <c r="Q395" s="689"/>
      <c r="R395" s="27" t="s">
        <v>88</v>
      </c>
      <c r="S395" s="696" t="s">
        <v>86</v>
      </c>
      <c r="T395" s="697"/>
      <c r="U395" s="28" t="s">
        <v>87</v>
      </c>
    </row>
    <row r="396" spans="17:21" ht="20.100000000000001" customHeight="1">
      <c r="Q396" s="689"/>
      <c r="R396" s="279">
        <f>$H$43</f>
        <v>0</v>
      </c>
      <c r="S396" s="698">
        <f>$I$43</f>
        <v>0</v>
      </c>
      <c r="T396" s="699"/>
      <c r="U396" s="280">
        <f>$J$43</f>
        <v>0</v>
      </c>
    </row>
    <row r="397" spans="17:21" ht="20.100000000000001" customHeight="1">
      <c r="Q397" s="689"/>
      <c r="R397" s="281">
        <f>$K$43</f>
        <v>0</v>
      </c>
      <c r="S397" s="700">
        <f>$L$43</f>
        <v>0</v>
      </c>
      <c r="T397" s="701"/>
      <c r="U397" s="280">
        <f>$M$43</f>
        <v>0</v>
      </c>
    </row>
    <row r="398" spans="17:21" ht="20.100000000000001" customHeight="1">
      <c r="Q398" s="690"/>
      <c r="R398" s="282">
        <f>$N$43</f>
        <v>0</v>
      </c>
      <c r="S398" s="702">
        <f>$O$43</f>
        <v>0</v>
      </c>
      <c r="T398" s="703"/>
      <c r="U398" s="283">
        <f>$P$43</f>
        <v>0</v>
      </c>
    </row>
    <row r="399" spans="17:21" ht="20.100000000000001" customHeight="1">
      <c r="Q399" s="23" t="s">
        <v>99</v>
      </c>
      <c r="R399" s="24" t="s">
        <v>20</v>
      </c>
      <c r="S399" s="24" t="s">
        <v>96</v>
      </c>
      <c r="T399" s="686" t="s">
        <v>98</v>
      </c>
      <c r="U399" s="687"/>
    </row>
    <row r="400" spans="17:21" ht="20.100000000000001" customHeight="1">
      <c r="Q400" s="688">
        <v>39</v>
      </c>
      <c r="R400" s="95">
        <f>$B$44</f>
        <v>0</v>
      </c>
      <c r="S400" s="96">
        <f>$C$44</f>
        <v>0</v>
      </c>
      <c r="T400" s="691">
        <f>$D$44</f>
        <v>0</v>
      </c>
      <c r="U400" s="692"/>
    </row>
    <row r="401" spans="17:21" ht="20.100000000000001" customHeight="1">
      <c r="Q401" s="689"/>
      <c r="R401" s="79" t="s">
        <v>175</v>
      </c>
      <c r="S401" s="82" t="s">
        <v>174</v>
      </c>
      <c r="T401" s="686" t="s">
        <v>97</v>
      </c>
      <c r="U401" s="687"/>
    </row>
    <row r="402" spans="17:21" ht="20.100000000000001" customHeight="1">
      <c r="Q402" s="689"/>
      <c r="R402" s="97">
        <f>$E$44</f>
        <v>0</v>
      </c>
      <c r="S402" s="98">
        <f>$F$44</f>
        <v>0</v>
      </c>
      <c r="T402" s="693">
        <f>$G$44</f>
        <v>0</v>
      </c>
      <c r="U402" s="694"/>
    </row>
    <row r="403" spans="17:21" ht="20.100000000000001" customHeight="1">
      <c r="Q403" s="689"/>
      <c r="R403" s="25"/>
      <c r="S403" s="695" t="s">
        <v>85</v>
      </c>
      <c r="T403" s="695"/>
      <c r="U403" s="26"/>
    </row>
    <row r="404" spans="17:21" ht="20.100000000000001" customHeight="1">
      <c r="Q404" s="689"/>
      <c r="R404" s="27" t="s">
        <v>88</v>
      </c>
      <c r="S404" s="696" t="s">
        <v>86</v>
      </c>
      <c r="T404" s="697"/>
      <c r="U404" s="28" t="s">
        <v>87</v>
      </c>
    </row>
    <row r="405" spans="17:21" ht="20.100000000000001" customHeight="1">
      <c r="Q405" s="689"/>
      <c r="R405" s="279">
        <f>$H$44</f>
        <v>0</v>
      </c>
      <c r="S405" s="698">
        <f>$I$44</f>
        <v>0</v>
      </c>
      <c r="T405" s="699"/>
      <c r="U405" s="280">
        <f>$J$44</f>
        <v>0</v>
      </c>
    </row>
    <row r="406" spans="17:21" ht="20.100000000000001" customHeight="1">
      <c r="Q406" s="689"/>
      <c r="R406" s="281">
        <f>$K$44</f>
        <v>0</v>
      </c>
      <c r="S406" s="700">
        <f>$L$44</f>
        <v>0</v>
      </c>
      <c r="T406" s="701"/>
      <c r="U406" s="280">
        <f>$M$44</f>
        <v>0</v>
      </c>
    </row>
    <row r="407" spans="17:21" ht="20.100000000000001" customHeight="1">
      <c r="Q407" s="690"/>
      <c r="R407" s="282">
        <f>$N$44</f>
        <v>0</v>
      </c>
      <c r="S407" s="702">
        <f>$O$44</f>
        <v>0</v>
      </c>
      <c r="T407" s="703"/>
      <c r="U407" s="283">
        <f>$P$44</f>
        <v>0</v>
      </c>
    </row>
    <row r="408" spans="17:21" ht="20.100000000000001" customHeight="1">
      <c r="Q408" s="23" t="s">
        <v>99</v>
      </c>
      <c r="R408" s="24" t="s">
        <v>20</v>
      </c>
      <c r="S408" s="24" t="s">
        <v>96</v>
      </c>
      <c r="T408" s="686" t="s">
        <v>98</v>
      </c>
      <c r="U408" s="687"/>
    </row>
    <row r="409" spans="17:21" ht="20.100000000000001" customHeight="1">
      <c r="Q409" s="688">
        <v>40</v>
      </c>
      <c r="R409" s="95">
        <f>$B$45</f>
        <v>0</v>
      </c>
      <c r="S409" s="96">
        <f>$C$45</f>
        <v>0</v>
      </c>
      <c r="T409" s="691">
        <f>$D$45</f>
        <v>0</v>
      </c>
      <c r="U409" s="692"/>
    </row>
    <row r="410" spans="17:21" ht="20.100000000000001" customHeight="1">
      <c r="Q410" s="689"/>
      <c r="R410" s="79" t="s">
        <v>175</v>
      </c>
      <c r="S410" s="82" t="s">
        <v>174</v>
      </c>
      <c r="T410" s="686" t="s">
        <v>97</v>
      </c>
      <c r="U410" s="687"/>
    </row>
    <row r="411" spans="17:21" ht="20.100000000000001" customHeight="1">
      <c r="Q411" s="689"/>
      <c r="R411" s="97">
        <f>$E$45</f>
        <v>0</v>
      </c>
      <c r="S411" s="98">
        <f>$F$45</f>
        <v>0</v>
      </c>
      <c r="T411" s="693">
        <f>$G$45</f>
        <v>0</v>
      </c>
      <c r="U411" s="694"/>
    </row>
    <row r="412" spans="17:21" ht="20.100000000000001" customHeight="1">
      <c r="Q412" s="689"/>
      <c r="R412" s="25"/>
      <c r="S412" s="695" t="s">
        <v>85</v>
      </c>
      <c r="T412" s="695"/>
      <c r="U412" s="26"/>
    </row>
    <row r="413" spans="17:21" ht="20.100000000000001" customHeight="1">
      <c r="Q413" s="689"/>
      <c r="R413" s="27" t="s">
        <v>88</v>
      </c>
      <c r="S413" s="696" t="s">
        <v>86</v>
      </c>
      <c r="T413" s="697"/>
      <c r="U413" s="28" t="s">
        <v>87</v>
      </c>
    </row>
    <row r="414" spans="17:21" ht="20.100000000000001" customHeight="1">
      <c r="Q414" s="689"/>
      <c r="R414" s="279">
        <f>$H$45</f>
        <v>0</v>
      </c>
      <c r="S414" s="698">
        <f>$I$45</f>
        <v>0</v>
      </c>
      <c r="T414" s="699"/>
      <c r="U414" s="280">
        <f>$J$45</f>
        <v>0</v>
      </c>
    </row>
    <row r="415" spans="17:21" ht="20.100000000000001" customHeight="1">
      <c r="Q415" s="689"/>
      <c r="R415" s="281">
        <f>$K$45</f>
        <v>0</v>
      </c>
      <c r="S415" s="700">
        <f>$L$45</f>
        <v>0</v>
      </c>
      <c r="T415" s="701"/>
      <c r="U415" s="280">
        <f>$M$45</f>
        <v>0</v>
      </c>
    </row>
    <row r="416" spans="17:21" ht="20.100000000000001" customHeight="1">
      <c r="Q416" s="690"/>
      <c r="R416" s="282">
        <f>$N$45</f>
        <v>0</v>
      </c>
      <c r="S416" s="702">
        <f>$O$45</f>
        <v>0</v>
      </c>
      <c r="T416" s="703"/>
      <c r="U416" s="283">
        <f>$P$45</f>
        <v>0</v>
      </c>
    </row>
    <row r="417" spans="17:21" ht="20.100000000000001" customHeight="1">
      <c r="Q417" s="1"/>
      <c r="R417" s="684" t="s">
        <v>189</v>
      </c>
      <c r="S417" s="684"/>
      <c r="T417" s="684"/>
      <c r="U417" s="684"/>
    </row>
    <row r="418" spans="17:21" ht="20.100000000000001" customHeight="1">
      <c r="Q418" s="1"/>
      <c r="R418" s="685" t="s">
        <v>263</v>
      </c>
      <c r="S418" s="685"/>
      <c r="T418" s="685"/>
      <c r="U418" s="685"/>
    </row>
    <row r="419" spans="17:21" ht="20.100000000000001" customHeight="1">
      <c r="Q419" s="1"/>
      <c r="R419" s="80" t="s">
        <v>190</v>
      </c>
      <c r="S419" s="208"/>
      <c r="T419" s="208"/>
      <c r="U419" s="208"/>
    </row>
    <row r="420" spans="17:21" ht="20.100000000000001" customHeight="1">
      <c r="Q420" s="1"/>
      <c r="S420" s="1"/>
      <c r="T420" s="1"/>
      <c r="U420" s="1"/>
    </row>
    <row r="421" spans="17:21" ht="20.100000000000001" customHeight="1">
      <c r="Q421" s="21" t="s">
        <v>23</v>
      </c>
      <c r="R421" s="1"/>
      <c r="S421" s="1"/>
      <c r="T421" s="1"/>
      <c r="U421" s="1"/>
    </row>
    <row r="422" spans="17:21" ht="20.100000000000001" customHeight="1">
      <c r="Q422" s="22" t="s">
        <v>60</v>
      </c>
      <c r="R422" s="22"/>
      <c r="S422" s="1"/>
      <c r="T422" s="209" t="s">
        <v>422</v>
      </c>
      <c r="U422" s="210">
        <f>事業実施計画書!C434</f>
        <v>0</v>
      </c>
    </row>
    <row r="423" spans="17:21" ht="20.100000000000001" customHeight="1">
      <c r="Q423" s="23" t="s">
        <v>99</v>
      </c>
      <c r="R423" s="24" t="s">
        <v>20</v>
      </c>
      <c r="S423" s="24" t="s">
        <v>96</v>
      </c>
      <c r="T423" s="686" t="s">
        <v>98</v>
      </c>
      <c r="U423" s="687"/>
    </row>
    <row r="424" spans="17:21" ht="20.100000000000001" customHeight="1">
      <c r="Q424" s="688">
        <v>41</v>
      </c>
      <c r="R424" s="95">
        <f>$B$46</f>
        <v>0</v>
      </c>
      <c r="S424" s="96">
        <f>$C$46</f>
        <v>0</v>
      </c>
      <c r="T424" s="691">
        <f>$D$46</f>
        <v>0</v>
      </c>
      <c r="U424" s="692"/>
    </row>
    <row r="425" spans="17:21" ht="20.100000000000001" customHeight="1">
      <c r="Q425" s="689"/>
      <c r="R425" s="79" t="s">
        <v>175</v>
      </c>
      <c r="S425" s="82" t="s">
        <v>174</v>
      </c>
      <c r="T425" s="686" t="s">
        <v>97</v>
      </c>
      <c r="U425" s="687"/>
    </row>
    <row r="426" spans="17:21" ht="20.100000000000001" customHeight="1">
      <c r="Q426" s="689"/>
      <c r="R426" s="97">
        <f>$E$46</f>
        <v>0</v>
      </c>
      <c r="S426" s="98">
        <f>$F$46</f>
        <v>0</v>
      </c>
      <c r="T426" s="693">
        <f>$G$46</f>
        <v>0</v>
      </c>
      <c r="U426" s="694"/>
    </row>
    <row r="427" spans="17:21" ht="20.100000000000001" customHeight="1">
      <c r="Q427" s="689"/>
      <c r="R427" s="25"/>
      <c r="S427" s="695" t="s">
        <v>85</v>
      </c>
      <c r="T427" s="695"/>
      <c r="U427" s="26"/>
    </row>
    <row r="428" spans="17:21" ht="20.100000000000001" customHeight="1">
      <c r="Q428" s="689"/>
      <c r="R428" s="27" t="s">
        <v>88</v>
      </c>
      <c r="S428" s="696" t="s">
        <v>86</v>
      </c>
      <c r="T428" s="697"/>
      <c r="U428" s="28" t="s">
        <v>87</v>
      </c>
    </row>
    <row r="429" spans="17:21" ht="20.100000000000001" customHeight="1">
      <c r="Q429" s="689"/>
      <c r="R429" s="279">
        <f>$H$46</f>
        <v>0</v>
      </c>
      <c r="S429" s="698">
        <f>$I$46</f>
        <v>0</v>
      </c>
      <c r="T429" s="699"/>
      <c r="U429" s="280">
        <f>$J$46</f>
        <v>0</v>
      </c>
    </row>
    <row r="430" spans="17:21" ht="20.100000000000001" customHeight="1">
      <c r="Q430" s="689"/>
      <c r="R430" s="281">
        <f>$K$46</f>
        <v>0</v>
      </c>
      <c r="S430" s="700">
        <f>$L$46</f>
        <v>0</v>
      </c>
      <c r="T430" s="701"/>
      <c r="U430" s="280">
        <f>$M$46</f>
        <v>0</v>
      </c>
    </row>
    <row r="431" spans="17:21" ht="20.100000000000001" customHeight="1">
      <c r="Q431" s="690"/>
      <c r="R431" s="282">
        <f>$N$46</f>
        <v>0</v>
      </c>
      <c r="S431" s="702">
        <f>$O$46</f>
        <v>0</v>
      </c>
      <c r="T431" s="703"/>
      <c r="U431" s="283">
        <f>$P$46</f>
        <v>0</v>
      </c>
    </row>
    <row r="432" spans="17:21" ht="20.100000000000001" customHeight="1">
      <c r="Q432" s="23" t="s">
        <v>99</v>
      </c>
      <c r="R432" s="24" t="s">
        <v>20</v>
      </c>
      <c r="S432" s="24" t="s">
        <v>96</v>
      </c>
      <c r="T432" s="686" t="s">
        <v>98</v>
      </c>
      <c r="U432" s="687"/>
    </row>
    <row r="433" spans="17:21" ht="20.100000000000001" customHeight="1">
      <c r="Q433" s="688">
        <v>42</v>
      </c>
      <c r="R433" s="95">
        <f>$B$47</f>
        <v>0</v>
      </c>
      <c r="S433" s="96">
        <f>$C$47</f>
        <v>0</v>
      </c>
      <c r="T433" s="691">
        <f>$D$47</f>
        <v>0</v>
      </c>
      <c r="U433" s="692"/>
    </row>
    <row r="434" spans="17:21" ht="20.100000000000001" customHeight="1">
      <c r="Q434" s="689"/>
      <c r="R434" s="79" t="s">
        <v>175</v>
      </c>
      <c r="S434" s="82" t="s">
        <v>174</v>
      </c>
      <c r="T434" s="686" t="s">
        <v>97</v>
      </c>
      <c r="U434" s="687"/>
    </row>
    <row r="435" spans="17:21" ht="20.100000000000001" customHeight="1">
      <c r="Q435" s="689"/>
      <c r="R435" s="97">
        <f>$E$47</f>
        <v>0</v>
      </c>
      <c r="S435" s="98">
        <f>$F$47</f>
        <v>0</v>
      </c>
      <c r="T435" s="693">
        <f>$G$47</f>
        <v>0</v>
      </c>
      <c r="U435" s="694"/>
    </row>
    <row r="436" spans="17:21" ht="20.100000000000001" customHeight="1">
      <c r="Q436" s="689"/>
      <c r="R436" s="25"/>
      <c r="S436" s="695" t="s">
        <v>85</v>
      </c>
      <c r="T436" s="695"/>
      <c r="U436" s="26"/>
    </row>
    <row r="437" spans="17:21" ht="20.100000000000001" customHeight="1">
      <c r="Q437" s="689"/>
      <c r="R437" s="27" t="s">
        <v>88</v>
      </c>
      <c r="S437" s="696" t="s">
        <v>86</v>
      </c>
      <c r="T437" s="697"/>
      <c r="U437" s="28" t="s">
        <v>87</v>
      </c>
    </row>
    <row r="438" spans="17:21" ht="20.100000000000001" customHeight="1">
      <c r="Q438" s="689"/>
      <c r="R438" s="279">
        <f>$H$47</f>
        <v>0</v>
      </c>
      <c r="S438" s="698">
        <f>$I$47</f>
        <v>0</v>
      </c>
      <c r="T438" s="699"/>
      <c r="U438" s="280">
        <f>$J$47</f>
        <v>0</v>
      </c>
    </row>
    <row r="439" spans="17:21" ht="20.100000000000001" customHeight="1">
      <c r="Q439" s="689"/>
      <c r="R439" s="281">
        <f>$K$47</f>
        <v>0</v>
      </c>
      <c r="S439" s="700">
        <f>$L$47</f>
        <v>0</v>
      </c>
      <c r="T439" s="701"/>
      <c r="U439" s="280">
        <f>$M$47</f>
        <v>0</v>
      </c>
    </row>
    <row r="440" spans="17:21" ht="20.100000000000001" customHeight="1">
      <c r="Q440" s="690"/>
      <c r="R440" s="282">
        <f>$N$47</f>
        <v>0</v>
      </c>
      <c r="S440" s="702">
        <f>$O$47</f>
        <v>0</v>
      </c>
      <c r="T440" s="703"/>
      <c r="U440" s="283">
        <f>$P$47</f>
        <v>0</v>
      </c>
    </row>
    <row r="441" spans="17:21" ht="20.100000000000001" customHeight="1">
      <c r="Q441" s="23" t="s">
        <v>99</v>
      </c>
      <c r="R441" s="24" t="s">
        <v>20</v>
      </c>
      <c r="S441" s="24" t="s">
        <v>96</v>
      </c>
      <c r="T441" s="686" t="s">
        <v>98</v>
      </c>
      <c r="U441" s="687"/>
    </row>
    <row r="442" spans="17:21" ht="20.100000000000001" customHeight="1">
      <c r="Q442" s="688">
        <v>43</v>
      </c>
      <c r="R442" s="95">
        <f>$B$48</f>
        <v>0</v>
      </c>
      <c r="S442" s="96">
        <f>$C$48</f>
        <v>0</v>
      </c>
      <c r="T442" s="691">
        <f>$D$48</f>
        <v>0</v>
      </c>
      <c r="U442" s="692"/>
    </row>
    <row r="443" spans="17:21" ht="20.100000000000001" customHeight="1">
      <c r="Q443" s="689"/>
      <c r="R443" s="79" t="s">
        <v>175</v>
      </c>
      <c r="S443" s="82" t="s">
        <v>174</v>
      </c>
      <c r="T443" s="686" t="s">
        <v>97</v>
      </c>
      <c r="U443" s="687"/>
    </row>
    <row r="444" spans="17:21" ht="20.100000000000001" customHeight="1">
      <c r="Q444" s="689"/>
      <c r="R444" s="97">
        <f>$E$48</f>
        <v>0</v>
      </c>
      <c r="S444" s="98">
        <f>$F$48</f>
        <v>0</v>
      </c>
      <c r="T444" s="693">
        <f>$G$48</f>
        <v>0</v>
      </c>
      <c r="U444" s="694"/>
    </row>
    <row r="445" spans="17:21" ht="20.100000000000001" customHeight="1">
      <c r="Q445" s="689"/>
      <c r="R445" s="25"/>
      <c r="S445" s="695" t="s">
        <v>85</v>
      </c>
      <c r="T445" s="695"/>
      <c r="U445" s="26"/>
    </row>
    <row r="446" spans="17:21" ht="20.100000000000001" customHeight="1">
      <c r="Q446" s="689"/>
      <c r="R446" s="27" t="s">
        <v>88</v>
      </c>
      <c r="S446" s="696" t="s">
        <v>86</v>
      </c>
      <c r="T446" s="697"/>
      <c r="U446" s="28" t="s">
        <v>87</v>
      </c>
    </row>
    <row r="447" spans="17:21" ht="20.100000000000001" customHeight="1">
      <c r="Q447" s="689"/>
      <c r="R447" s="279">
        <f>$H$48</f>
        <v>0</v>
      </c>
      <c r="S447" s="698">
        <f>$I$48</f>
        <v>0</v>
      </c>
      <c r="T447" s="699"/>
      <c r="U447" s="280">
        <f>$J$48</f>
        <v>0</v>
      </c>
    </row>
    <row r="448" spans="17:21" ht="20.100000000000001" customHeight="1">
      <c r="Q448" s="689"/>
      <c r="R448" s="281">
        <f>$K$48</f>
        <v>0</v>
      </c>
      <c r="S448" s="700">
        <f>$L$48</f>
        <v>0</v>
      </c>
      <c r="T448" s="701"/>
      <c r="U448" s="280">
        <f>$M$48</f>
        <v>0</v>
      </c>
    </row>
    <row r="449" spans="17:21" ht="20.100000000000001" customHeight="1">
      <c r="Q449" s="690"/>
      <c r="R449" s="282">
        <f>$N$48</f>
        <v>0</v>
      </c>
      <c r="S449" s="702">
        <f>$O$48</f>
        <v>0</v>
      </c>
      <c r="T449" s="703"/>
      <c r="U449" s="283">
        <f>$P$48</f>
        <v>0</v>
      </c>
    </row>
    <row r="450" spans="17:21" ht="20.100000000000001" customHeight="1">
      <c r="Q450" s="23" t="s">
        <v>99</v>
      </c>
      <c r="R450" s="24" t="s">
        <v>20</v>
      </c>
      <c r="S450" s="24" t="s">
        <v>96</v>
      </c>
      <c r="T450" s="686" t="s">
        <v>98</v>
      </c>
      <c r="U450" s="687"/>
    </row>
    <row r="451" spans="17:21" ht="20.100000000000001" customHeight="1">
      <c r="Q451" s="688">
        <v>44</v>
      </c>
      <c r="R451" s="95">
        <f>$B$49</f>
        <v>0</v>
      </c>
      <c r="S451" s="96">
        <f>$C$49</f>
        <v>0</v>
      </c>
      <c r="T451" s="691">
        <f>$D$49</f>
        <v>0</v>
      </c>
      <c r="U451" s="692"/>
    </row>
    <row r="452" spans="17:21" ht="20.100000000000001" customHeight="1">
      <c r="Q452" s="689"/>
      <c r="R452" s="79" t="s">
        <v>175</v>
      </c>
      <c r="S452" s="82" t="s">
        <v>174</v>
      </c>
      <c r="T452" s="686" t="s">
        <v>97</v>
      </c>
      <c r="U452" s="687"/>
    </row>
    <row r="453" spans="17:21" ht="20.100000000000001" customHeight="1">
      <c r="Q453" s="689"/>
      <c r="R453" s="97">
        <f>$E$49</f>
        <v>0</v>
      </c>
      <c r="S453" s="98">
        <f>$F$49</f>
        <v>0</v>
      </c>
      <c r="T453" s="693">
        <f>$G$49</f>
        <v>0</v>
      </c>
      <c r="U453" s="694"/>
    </row>
    <row r="454" spans="17:21" ht="20.100000000000001" customHeight="1">
      <c r="Q454" s="689"/>
      <c r="R454" s="25"/>
      <c r="S454" s="695" t="s">
        <v>85</v>
      </c>
      <c r="T454" s="695"/>
      <c r="U454" s="26"/>
    </row>
    <row r="455" spans="17:21" ht="20.100000000000001" customHeight="1">
      <c r="Q455" s="689"/>
      <c r="R455" s="27" t="s">
        <v>88</v>
      </c>
      <c r="S455" s="696" t="s">
        <v>86</v>
      </c>
      <c r="T455" s="697"/>
      <c r="U455" s="28" t="s">
        <v>87</v>
      </c>
    </row>
    <row r="456" spans="17:21" ht="20.100000000000001" customHeight="1">
      <c r="Q456" s="689"/>
      <c r="R456" s="279">
        <f>$H$49</f>
        <v>0</v>
      </c>
      <c r="S456" s="698">
        <f>$I$49</f>
        <v>0</v>
      </c>
      <c r="T456" s="699"/>
      <c r="U456" s="280">
        <f>$J$49</f>
        <v>0</v>
      </c>
    </row>
    <row r="457" spans="17:21" ht="20.100000000000001" customHeight="1">
      <c r="Q457" s="689"/>
      <c r="R457" s="281">
        <f>$K$49</f>
        <v>0</v>
      </c>
      <c r="S457" s="700">
        <f>$L$49</f>
        <v>0</v>
      </c>
      <c r="T457" s="701"/>
      <c r="U457" s="280">
        <f>$M$49</f>
        <v>0</v>
      </c>
    </row>
    <row r="458" spans="17:21" ht="20.100000000000001" customHeight="1">
      <c r="Q458" s="690"/>
      <c r="R458" s="282">
        <f>$N$49</f>
        <v>0</v>
      </c>
      <c r="S458" s="702">
        <f>$O$49</f>
        <v>0</v>
      </c>
      <c r="T458" s="703"/>
      <c r="U458" s="283">
        <f>$P$49</f>
        <v>0</v>
      </c>
    </row>
    <row r="459" spans="17:21" ht="20.100000000000001" customHeight="1">
      <c r="Q459" s="1"/>
      <c r="R459" s="684" t="s">
        <v>189</v>
      </c>
      <c r="S459" s="684"/>
      <c r="T459" s="684"/>
      <c r="U459" s="684"/>
    </row>
    <row r="460" spans="17:21" ht="20.100000000000001" customHeight="1">
      <c r="Q460" s="1"/>
      <c r="R460" s="685" t="s">
        <v>263</v>
      </c>
      <c r="S460" s="685"/>
      <c r="T460" s="685"/>
      <c r="U460" s="685"/>
    </row>
    <row r="461" spans="17:21" ht="20.100000000000001" customHeight="1">
      <c r="Q461" s="1"/>
      <c r="R461" s="80" t="s">
        <v>190</v>
      </c>
      <c r="S461" s="208"/>
      <c r="T461" s="208"/>
      <c r="U461" s="208"/>
    </row>
    <row r="462" spans="17:21" ht="20.100000000000001" customHeight="1">
      <c r="Q462" s="1"/>
      <c r="S462" s="1"/>
      <c r="T462" s="1"/>
      <c r="U462" s="1"/>
    </row>
    <row r="463" spans="17:21" ht="20.100000000000001" customHeight="1">
      <c r="Q463" s="21" t="s">
        <v>23</v>
      </c>
      <c r="R463" s="1"/>
      <c r="S463" s="1"/>
      <c r="T463" s="1"/>
      <c r="U463" s="1"/>
    </row>
    <row r="464" spans="17:21" ht="20.100000000000001" customHeight="1">
      <c r="Q464" s="22" t="s">
        <v>60</v>
      </c>
      <c r="R464" s="22"/>
      <c r="S464" s="1"/>
      <c r="T464" s="209" t="s">
        <v>422</v>
      </c>
      <c r="U464" s="210">
        <f>事業実施計画書!C476</f>
        <v>0</v>
      </c>
    </row>
    <row r="465" spans="17:21" ht="20.100000000000001" customHeight="1">
      <c r="Q465" s="23" t="s">
        <v>99</v>
      </c>
      <c r="R465" s="24" t="s">
        <v>20</v>
      </c>
      <c r="S465" s="24" t="s">
        <v>96</v>
      </c>
      <c r="T465" s="686" t="s">
        <v>98</v>
      </c>
      <c r="U465" s="687"/>
    </row>
    <row r="466" spans="17:21" ht="20.100000000000001" customHeight="1">
      <c r="Q466" s="688">
        <v>45</v>
      </c>
      <c r="R466" s="95">
        <f>$B$50</f>
        <v>0</v>
      </c>
      <c r="S466" s="96">
        <f>$C$50</f>
        <v>0</v>
      </c>
      <c r="T466" s="691">
        <f>$D$50</f>
        <v>0</v>
      </c>
      <c r="U466" s="692"/>
    </row>
    <row r="467" spans="17:21" ht="20.100000000000001" customHeight="1">
      <c r="Q467" s="689"/>
      <c r="R467" s="79" t="s">
        <v>175</v>
      </c>
      <c r="S467" s="82" t="s">
        <v>174</v>
      </c>
      <c r="T467" s="686" t="s">
        <v>97</v>
      </c>
      <c r="U467" s="687"/>
    </row>
    <row r="468" spans="17:21" ht="20.100000000000001" customHeight="1">
      <c r="Q468" s="689"/>
      <c r="R468" s="97">
        <f>$E$50</f>
        <v>0</v>
      </c>
      <c r="S468" s="98">
        <f>$F$50</f>
        <v>0</v>
      </c>
      <c r="T468" s="693">
        <f>$G$50</f>
        <v>0</v>
      </c>
      <c r="U468" s="694"/>
    </row>
    <row r="469" spans="17:21" ht="20.100000000000001" customHeight="1">
      <c r="Q469" s="689"/>
      <c r="R469" s="25"/>
      <c r="S469" s="695" t="s">
        <v>85</v>
      </c>
      <c r="T469" s="695"/>
      <c r="U469" s="26"/>
    </row>
    <row r="470" spans="17:21" ht="20.100000000000001" customHeight="1">
      <c r="Q470" s="689"/>
      <c r="R470" s="27" t="s">
        <v>88</v>
      </c>
      <c r="S470" s="696" t="s">
        <v>86</v>
      </c>
      <c r="T470" s="697"/>
      <c r="U470" s="28" t="s">
        <v>87</v>
      </c>
    </row>
    <row r="471" spans="17:21" ht="20.100000000000001" customHeight="1">
      <c r="Q471" s="689"/>
      <c r="R471" s="279">
        <f>$H$50</f>
        <v>0</v>
      </c>
      <c r="S471" s="698">
        <f>$I$50</f>
        <v>0</v>
      </c>
      <c r="T471" s="699"/>
      <c r="U471" s="280">
        <f>$J$50</f>
        <v>0</v>
      </c>
    </row>
    <row r="472" spans="17:21" ht="20.100000000000001" customHeight="1">
      <c r="Q472" s="689"/>
      <c r="R472" s="281">
        <f>$K$50</f>
        <v>0</v>
      </c>
      <c r="S472" s="700">
        <f>$L$50</f>
        <v>0</v>
      </c>
      <c r="T472" s="701"/>
      <c r="U472" s="280">
        <f>$M$50</f>
        <v>0</v>
      </c>
    </row>
    <row r="473" spans="17:21" ht="20.100000000000001" customHeight="1">
      <c r="Q473" s="690"/>
      <c r="R473" s="282">
        <f>$N$50</f>
        <v>0</v>
      </c>
      <c r="S473" s="702">
        <f>$O$50</f>
        <v>0</v>
      </c>
      <c r="T473" s="703"/>
      <c r="U473" s="283">
        <f>$P$50</f>
        <v>0</v>
      </c>
    </row>
    <row r="474" spans="17:21" ht="20.100000000000001" customHeight="1">
      <c r="Q474" s="23" t="s">
        <v>99</v>
      </c>
      <c r="R474" s="24" t="s">
        <v>20</v>
      </c>
      <c r="S474" s="24" t="s">
        <v>96</v>
      </c>
      <c r="T474" s="686" t="s">
        <v>98</v>
      </c>
      <c r="U474" s="687"/>
    </row>
    <row r="475" spans="17:21" ht="20.100000000000001" customHeight="1">
      <c r="Q475" s="688">
        <v>46</v>
      </c>
      <c r="R475" s="95">
        <f>$B$51</f>
        <v>0</v>
      </c>
      <c r="S475" s="96">
        <f>$C$51</f>
        <v>0</v>
      </c>
      <c r="T475" s="691">
        <f>$D$51</f>
        <v>0</v>
      </c>
      <c r="U475" s="692"/>
    </row>
    <row r="476" spans="17:21" ht="20.100000000000001" customHeight="1">
      <c r="Q476" s="689"/>
      <c r="R476" s="79" t="s">
        <v>175</v>
      </c>
      <c r="S476" s="82" t="s">
        <v>174</v>
      </c>
      <c r="T476" s="686" t="s">
        <v>97</v>
      </c>
      <c r="U476" s="687"/>
    </row>
    <row r="477" spans="17:21" ht="20.100000000000001" customHeight="1">
      <c r="Q477" s="689"/>
      <c r="R477" s="97">
        <f>$E$51</f>
        <v>0</v>
      </c>
      <c r="S477" s="98">
        <f>$F$51</f>
        <v>0</v>
      </c>
      <c r="T477" s="693">
        <f>$G$51</f>
        <v>0</v>
      </c>
      <c r="U477" s="694"/>
    </row>
    <row r="478" spans="17:21" ht="20.100000000000001" customHeight="1">
      <c r="Q478" s="689"/>
      <c r="R478" s="25"/>
      <c r="S478" s="695" t="s">
        <v>85</v>
      </c>
      <c r="T478" s="695"/>
      <c r="U478" s="26"/>
    </row>
    <row r="479" spans="17:21" ht="20.100000000000001" customHeight="1">
      <c r="Q479" s="689"/>
      <c r="R479" s="27" t="s">
        <v>88</v>
      </c>
      <c r="S479" s="696" t="s">
        <v>86</v>
      </c>
      <c r="T479" s="697"/>
      <c r="U479" s="28" t="s">
        <v>87</v>
      </c>
    </row>
    <row r="480" spans="17:21" ht="20.100000000000001" customHeight="1">
      <c r="Q480" s="689"/>
      <c r="R480" s="279">
        <f>$H$51</f>
        <v>0</v>
      </c>
      <c r="S480" s="698">
        <f>$I$51</f>
        <v>0</v>
      </c>
      <c r="T480" s="699"/>
      <c r="U480" s="280">
        <f>$J$51</f>
        <v>0</v>
      </c>
    </row>
    <row r="481" spans="17:21" ht="20.100000000000001" customHeight="1">
      <c r="Q481" s="689"/>
      <c r="R481" s="281">
        <f>$K$51</f>
        <v>0</v>
      </c>
      <c r="S481" s="700">
        <f>$L$51</f>
        <v>0</v>
      </c>
      <c r="T481" s="701"/>
      <c r="U481" s="280">
        <f>$M$51</f>
        <v>0</v>
      </c>
    </row>
    <row r="482" spans="17:21" ht="20.100000000000001" customHeight="1">
      <c r="Q482" s="690"/>
      <c r="R482" s="282">
        <f>$N$51</f>
        <v>0</v>
      </c>
      <c r="S482" s="702">
        <f>$O$51</f>
        <v>0</v>
      </c>
      <c r="T482" s="703"/>
      <c r="U482" s="283">
        <f>$P$51</f>
        <v>0</v>
      </c>
    </row>
    <row r="483" spans="17:21" ht="20.100000000000001" customHeight="1">
      <c r="Q483" s="23" t="s">
        <v>99</v>
      </c>
      <c r="R483" s="24" t="s">
        <v>20</v>
      </c>
      <c r="S483" s="24" t="s">
        <v>96</v>
      </c>
      <c r="T483" s="686" t="s">
        <v>98</v>
      </c>
      <c r="U483" s="687"/>
    </row>
    <row r="484" spans="17:21" ht="20.100000000000001" customHeight="1">
      <c r="Q484" s="688">
        <v>47</v>
      </c>
      <c r="R484" s="95">
        <f>$B$52</f>
        <v>0</v>
      </c>
      <c r="S484" s="96">
        <f>$C$52</f>
        <v>0</v>
      </c>
      <c r="T484" s="691">
        <f>$D$52</f>
        <v>0</v>
      </c>
      <c r="U484" s="692"/>
    </row>
    <row r="485" spans="17:21" ht="20.100000000000001" customHeight="1">
      <c r="Q485" s="689"/>
      <c r="R485" s="79" t="s">
        <v>175</v>
      </c>
      <c r="S485" s="82" t="s">
        <v>174</v>
      </c>
      <c r="T485" s="686" t="s">
        <v>97</v>
      </c>
      <c r="U485" s="687"/>
    </row>
    <row r="486" spans="17:21" ht="20.100000000000001" customHeight="1">
      <c r="Q486" s="689"/>
      <c r="R486" s="97">
        <f>$E$52</f>
        <v>0</v>
      </c>
      <c r="S486" s="98">
        <f>$F$52</f>
        <v>0</v>
      </c>
      <c r="T486" s="693">
        <f>$G$52</f>
        <v>0</v>
      </c>
      <c r="U486" s="694"/>
    </row>
    <row r="487" spans="17:21" ht="20.100000000000001" customHeight="1">
      <c r="Q487" s="689"/>
      <c r="R487" s="25"/>
      <c r="S487" s="695" t="s">
        <v>85</v>
      </c>
      <c r="T487" s="695"/>
      <c r="U487" s="26"/>
    </row>
    <row r="488" spans="17:21" ht="20.100000000000001" customHeight="1">
      <c r="Q488" s="689"/>
      <c r="R488" s="27" t="s">
        <v>88</v>
      </c>
      <c r="S488" s="696" t="s">
        <v>86</v>
      </c>
      <c r="T488" s="697"/>
      <c r="U488" s="28" t="s">
        <v>87</v>
      </c>
    </row>
    <row r="489" spans="17:21" ht="20.100000000000001" customHeight="1">
      <c r="Q489" s="689"/>
      <c r="R489" s="279">
        <f>$H$52</f>
        <v>0</v>
      </c>
      <c r="S489" s="698">
        <f>$I$52</f>
        <v>0</v>
      </c>
      <c r="T489" s="699"/>
      <c r="U489" s="280">
        <f>$J$52</f>
        <v>0</v>
      </c>
    </row>
    <row r="490" spans="17:21" ht="20.100000000000001" customHeight="1">
      <c r="Q490" s="689"/>
      <c r="R490" s="281">
        <f>$K$52</f>
        <v>0</v>
      </c>
      <c r="S490" s="700">
        <f>$L$52</f>
        <v>0</v>
      </c>
      <c r="T490" s="701"/>
      <c r="U490" s="280">
        <f>$M$52</f>
        <v>0</v>
      </c>
    </row>
    <row r="491" spans="17:21" ht="20.100000000000001" customHeight="1">
      <c r="Q491" s="690"/>
      <c r="R491" s="282">
        <f>$N$52</f>
        <v>0</v>
      </c>
      <c r="S491" s="702">
        <f>$O$52</f>
        <v>0</v>
      </c>
      <c r="T491" s="703"/>
      <c r="U491" s="283">
        <f>$P$52</f>
        <v>0</v>
      </c>
    </row>
    <row r="492" spans="17:21" ht="20.100000000000001" customHeight="1">
      <c r="Q492" s="23" t="s">
        <v>99</v>
      </c>
      <c r="R492" s="24" t="s">
        <v>20</v>
      </c>
      <c r="S492" s="24" t="s">
        <v>96</v>
      </c>
      <c r="T492" s="686" t="s">
        <v>98</v>
      </c>
      <c r="U492" s="687"/>
    </row>
    <row r="493" spans="17:21" ht="20.100000000000001" customHeight="1">
      <c r="Q493" s="688">
        <v>48</v>
      </c>
      <c r="R493" s="95">
        <f>$B$53</f>
        <v>0</v>
      </c>
      <c r="S493" s="96">
        <f>$C$53</f>
        <v>0</v>
      </c>
      <c r="T493" s="691">
        <f>$D$53</f>
        <v>0</v>
      </c>
      <c r="U493" s="692"/>
    </row>
    <row r="494" spans="17:21" ht="20.100000000000001" customHeight="1">
      <c r="Q494" s="689"/>
      <c r="R494" s="79" t="s">
        <v>175</v>
      </c>
      <c r="S494" s="82" t="s">
        <v>174</v>
      </c>
      <c r="T494" s="686" t="s">
        <v>97</v>
      </c>
      <c r="U494" s="687"/>
    </row>
    <row r="495" spans="17:21" ht="20.100000000000001" customHeight="1">
      <c r="Q495" s="689"/>
      <c r="R495" s="97">
        <f>$E$53</f>
        <v>0</v>
      </c>
      <c r="S495" s="98">
        <f>$F$53</f>
        <v>0</v>
      </c>
      <c r="T495" s="693">
        <f>$G$53</f>
        <v>0</v>
      </c>
      <c r="U495" s="694"/>
    </row>
    <row r="496" spans="17:21" ht="20.100000000000001" customHeight="1">
      <c r="Q496" s="689"/>
      <c r="R496" s="25"/>
      <c r="S496" s="695" t="s">
        <v>85</v>
      </c>
      <c r="T496" s="695"/>
      <c r="U496" s="26"/>
    </row>
    <row r="497" spans="17:21" ht="20.100000000000001" customHeight="1">
      <c r="Q497" s="689"/>
      <c r="R497" s="27" t="s">
        <v>88</v>
      </c>
      <c r="S497" s="696" t="s">
        <v>86</v>
      </c>
      <c r="T497" s="697"/>
      <c r="U497" s="28" t="s">
        <v>87</v>
      </c>
    </row>
    <row r="498" spans="17:21" ht="20.100000000000001" customHeight="1">
      <c r="Q498" s="689"/>
      <c r="R498" s="279">
        <f>$H$53</f>
        <v>0</v>
      </c>
      <c r="S498" s="698">
        <f>$I$53</f>
        <v>0</v>
      </c>
      <c r="T498" s="699"/>
      <c r="U498" s="280">
        <f>$J$53</f>
        <v>0</v>
      </c>
    </row>
    <row r="499" spans="17:21" ht="20.100000000000001" customHeight="1">
      <c r="Q499" s="689"/>
      <c r="R499" s="281">
        <f>$K$53</f>
        <v>0</v>
      </c>
      <c r="S499" s="700">
        <f>$L$53</f>
        <v>0</v>
      </c>
      <c r="T499" s="701"/>
      <c r="U499" s="280">
        <f>$M$53</f>
        <v>0</v>
      </c>
    </row>
    <row r="500" spans="17:21" ht="20.100000000000001" customHeight="1">
      <c r="Q500" s="690"/>
      <c r="R500" s="282">
        <f>$N$53</f>
        <v>0</v>
      </c>
      <c r="S500" s="702">
        <f>$O$53</f>
        <v>0</v>
      </c>
      <c r="T500" s="703"/>
      <c r="U500" s="283">
        <f>$P$53</f>
        <v>0</v>
      </c>
    </row>
    <row r="501" spans="17:21" ht="20.100000000000001" customHeight="1">
      <c r="Q501" s="1"/>
      <c r="R501" s="684" t="s">
        <v>189</v>
      </c>
      <c r="S501" s="684"/>
      <c r="T501" s="684"/>
      <c r="U501" s="684"/>
    </row>
    <row r="502" spans="17:21" ht="20.100000000000001" customHeight="1">
      <c r="Q502" s="1"/>
      <c r="R502" s="685" t="s">
        <v>263</v>
      </c>
      <c r="S502" s="685"/>
      <c r="T502" s="685"/>
      <c r="U502" s="685"/>
    </row>
    <row r="503" spans="17:21" ht="20.100000000000001" customHeight="1">
      <c r="Q503" s="1"/>
      <c r="R503" s="80" t="s">
        <v>190</v>
      </c>
      <c r="S503" s="208"/>
      <c r="T503" s="208"/>
      <c r="U503" s="208"/>
    </row>
    <row r="504" spans="17:21" ht="20.100000000000001" customHeight="1">
      <c r="Q504" s="1"/>
      <c r="S504" s="1"/>
      <c r="T504" s="1"/>
      <c r="U504" s="1"/>
    </row>
    <row r="505" spans="17:21" ht="20.100000000000001" customHeight="1">
      <c r="Q505" s="21" t="s">
        <v>23</v>
      </c>
      <c r="R505" s="1"/>
      <c r="S505" s="1"/>
      <c r="T505" s="1"/>
      <c r="U505" s="1"/>
    </row>
    <row r="506" spans="17:21" ht="20.100000000000001" customHeight="1">
      <c r="Q506" s="22" t="s">
        <v>60</v>
      </c>
      <c r="R506" s="22"/>
      <c r="S506" s="1"/>
      <c r="T506" s="209" t="s">
        <v>422</v>
      </c>
      <c r="U506" s="210">
        <f>事業実施計画書!C518</f>
        <v>0</v>
      </c>
    </row>
    <row r="507" spans="17:21" ht="20.100000000000001" customHeight="1">
      <c r="Q507" s="23" t="s">
        <v>99</v>
      </c>
      <c r="R507" s="24" t="s">
        <v>20</v>
      </c>
      <c r="S507" s="24" t="s">
        <v>96</v>
      </c>
      <c r="T507" s="686" t="s">
        <v>98</v>
      </c>
      <c r="U507" s="687"/>
    </row>
    <row r="508" spans="17:21" ht="20.100000000000001" customHeight="1">
      <c r="Q508" s="688">
        <v>49</v>
      </c>
      <c r="R508" s="95">
        <f>$B$54</f>
        <v>0</v>
      </c>
      <c r="S508" s="96">
        <f>$C$54</f>
        <v>0</v>
      </c>
      <c r="T508" s="691">
        <f>$D$54</f>
        <v>0</v>
      </c>
      <c r="U508" s="692"/>
    </row>
    <row r="509" spans="17:21" ht="20.100000000000001" customHeight="1">
      <c r="Q509" s="689"/>
      <c r="R509" s="79" t="s">
        <v>175</v>
      </c>
      <c r="S509" s="82" t="s">
        <v>174</v>
      </c>
      <c r="T509" s="686" t="s">
        <v>97</v>
      </c>
      <c r="U509" s="687"/>
    </row>
    <row r="510" spans="17:21" ht="20.100000000000001" customHeight="1">
      <c r="Q510" s="689"/>
      <c r="R510" s="97">
        <f>$E$54</f>
        <v>0</v>
      </c>
      <c r="S510" s="98">
        <f>$F$54</f>
        <v>0</v>
      </c>
      <c r="T510" s="693">
        <f>$G$54</f>
        <v>0</v>
      </c>
      <c r="U510" s="694"/>
    </row>
    <row r="511" spans="17:21" ht="20.100000000000001" customHeight="1">
      <c r="Q511" s="689"/>
      <c r="R511" s="25"/>
      <c r="S511" s="695" t="s">
        <v>85</v>
      </c>
      <c r="T511" s="695"/>
      <c r="U511" s="26"/>
    </row>
    <row r="512" spans="17:21" ht="20.100000000000001" customHeight="1">
      <c r="Q512" s="689"/>
      <c r="R512" s="27" t="s">
        <v>88</v>
      </c>
      <c r="S512" s="696" t="s">
        <v>86</v>
      </c>
      <c r="T512" s="697"/>
      <c r="U512" s="28" t="s">
        <v>87</v>
      </c>
    </row>
    <row r="513" spans="17:21" ht="20.100000000000001" customHeight="1">
      <c r="Q513" s="689"/>
      <c r="R513" s="279">
        <f>$H$54</f>
        <v>0</v>
      </c>
      <c r="S513" s="698">
        <f>$I$54</f>
        <v>0</v>
      </c>
      <c r="T513" s="699"/>
      <c r="U513" s="280">
        <f>$J$54</f>
        <v>0</v>
      </c>
    </row>
    <row r="514" spans="17:21" ht="20.100000000000001" customHeight="1">
      <c r="Q514" s="689"/>
      <c r="R514" s="281">
        <f>$K$54</f>
        <v>0</v>
      </c>
      <c r="S514" s="700">
        <f>$L$54</f>
        <v>0</v>
      </c>
      <c r="T514" s="701"/>
      <c r="U514" s="280">
        <f>$M$54</f>
        <v>0</v>
      </c>
    </row>
    <row r="515" spans="17:21" ht="20.100000000000001" customHeight="1">
      <c r="Q515" s="690"/>
      <c r="R515" s="282">
        <f>$N$54</f>
        <v>0</v>
      </c>
      <c r="S515" s="702">
        <f>$O$54</f>
        <v>0</v>
      </c>
      <c r="T515" s="703"/>
      <c r="U515" s="283">
        <f>$P$54</f>
        <v>0</v>
      </c>
    </row>
    <row r="516" spans="17:21" ht="20.100000000000001" customHeight="1">
      <c r="Q516" s="23" t="s">
        <v>99</v>
      </c>
      <c r="R516" s="24" t="s">
        <v>20</v>
      </c>
      <c r="S516" s="24" t="s">
        <v>96</v>
      </c>
      <c r="T516" s="686" t="s">
        <v>98</v>
      </c>
      <c r="U516" s="687"/>
    </row>
    <row r="517" spans="17:21" ht="20.100000000000001" customHeight="1">
      <c r="Q517" s="688">
        <v>50</v>
      </c>
      <c r="R517" s="95">
        <f>$B$55</f>
        <v>0</v>
      </c>
      <c r="S517" s="96">
        <f>$C$55</f>
        <v>0</v>
      </c>
      <c r="T517" s="691">
        <f>$D$55</f>
        <v>0</v>
      </c>
      <c r="U517" s="692"/>
    </row>
    <row r="518" spans="17:21" ht="20.100000000000001" customHeight="1">
      <c r="Q518" s="689"/>
      <c r="R518" s="79" t="s">
        <v>175</v>
      </c>
      <c r="S518" s="82" t="s">
        <v>174</v>
      </c>
      <c r="T518" s="686" t="s">
        <v>97</v>
      </c>
      <c r="U518" s="687"/>
    </row>
    <row r="519" spans="17:21" ht="20.100000000000001" customHeight="1">
      <c r="Q519" s="689"/>
      <c r="R519" s="97">
        <f>$E$55</f>
        <v>0</v>
      </c>
      <c r="S519" s="98">
        <f>$F$55</f>
        <v>0</v>
      </c>
      <c r="T519" s="693">
        <f>$G$55</f>
        <v>0</v>
      </c>
      <c r="U519" s="694"/>
    </row>
    <row r="520" spans="17:21" ht="20.100000000000001" customHeight="1">
      <c r="Q520" s="689"/>
      <c r="R520" s="25"/>
      <c r="S520" s="695" t="s">
        <v>85</v>
      </c>
      <c r="T520" s="695"/>
      <c r="U520" s="26"/>
    </row>
    <row r="521" spans="17:21" ht="20.100000000000001" customHeight="1">
      <c r="Q521" s="689"/>
      <c r="R521" s="27" t="s">
        <v>88</v>
      </c>
      <c r="S521" s="696" t="s">
        <v>86</v>
      </c>
      <c r="T521" s="697"/>
      <c r="U521" s="28" t="s">
        <v>87</v>
      </c>
    </row>
    <row r="522" spans="17:21" ht="20.100000000000001" customHeight="1">
      <c r="Q522" s="689"/>
      <c r="R522" s="279">
        <f>$H$55</f>
        <v>0</v>
      </c>
      <c r="S522" s="698">
        <f>$I$55</f>
        <v>0</v>
      </c>
      <c r="T522" s="699"/>
      <c r="U522" s="280">
        <f>$J$55</f>
        <v>0</v>
      </c>
    </row>
    <row r="523" spans="17:21" ht="20.100000000000001" customHeight="1">
      <c r="Q523" s="689"/>
      <c r="R523" s="281">
        <f>$K$55</f>
        <v>0</v>
      </c>
      <c r="S523" s="700">
        <f>$L$55</f>
        <v>0</v>
      </c>
      <c r="T523" s="701"/>
      <c r="U523" s="280">
        <f>$M$55</f>
        <v>0</v>
      </c>
    </row>
    <row r="524" spans="17:21" ht="20.100000000000001" customHeight="1">
      <c r="Q524" s="690"/>
      <c r="R524" s="282">
        <f>$N$55</f>
        <v>0</v>
      </c>
      <c r="S524" s="702">
        <f>$O$55</f>
        <v>0</v>
      </c>
      <c r="T524" s="703"/>
      <c r="U524" s="283">
        <f>$P$55</f>
        <v>0</v>
      </c>
    </row>
    <row r="525" spans="17:21" ht="20.100000000000001" customHeight="1">
      <c r="Q525" s="23" t="s">
        <v>99</v>
      </c>
      <c r="R525" s="24" t="s">
        <v>20</v>
      </c>
      <c r="S525" s="24" t="s">
        <v>96</v>
      </c>
      <c r="T525" s="686" t="s">
        <v>98</v>
      </c>
      <c r="U525" s="687"/>
    </row>
    <row r="526" spans="17:21" ht="20.100000000000001" customHeight="1">
      <c r="Q526" s="688">
        <v>51</v>
      </c>
      <c r="R526" s="95">
        <f>$B$56</f>
        <v>0</v>
      </c>
      <c r="S526" s="96">
        <f>$C$56</f>
        <v>0</v>
      </c>
      <c r="T526" s="691">
        <f>$D$56</f>
        <v>0</v>
      </c>
      <c r="U526" s="692"/>
    </row>
    <row r="527" spans="17:21" ht="20.100000000000001" customHeight="1">
      <c r="Q527" s="689"/>
      <c r="R527" s="79" t="s">
        <v>175</v>
      </c>
      <c r="S527" s="82" t="s">
        <v>174</v>
      </c>
      <c r="T527" s="686" t="s">
        <v>97</v>
      </c>
      <c r="U527" s="687"/>
    </row>
    <row r="528" spans="17:21" ht="20.100000000000001" customHeight="1">
      <c r="Q528" s="689"/>
      <c r="R528" s="97">
        <f>$E$56</f>
        <v>0</v>
      </c>
      <c r="S528" s="98">
        <f>$F$56</f>
        <v>0</v>
      </c>
      <c r="T528" s="693">
        <f>$G$56</f>
        <v>0</v>
      </c>
      <c r="U528" s="694"/>
    </row>
    <row r="529" spans="17:21" ht="20.100000000000001" customHeight="1">
      <c r="Q529" s="689"/>
      <c r="R529" s="25"/>
      <c r="S529" s="695" t="s">
        <v>85</v>
      </c>
      <c r="T529" s="695"/>
      <c r="U529" s="26"/>
    </row>
    <row r="530" spans="17:21" ht="20.100000000000001" customHeight="1">
      <c r="Q530" s="689"/>
      <c r="R530" s="27" t="s">
        <v>88</v>
      </c>
      <c r="S530" s="696" t="s">
        <v>86</v>
      </c>
      <c r="T530" s="697"/>
      <c r="U530" s="28" t="s">
        <v>87</v>
      </c>
    </row>
    <row r="531" spans="17:21" ht="20.100000000000001" customHeight="1">
      <c r="Q531" s="689"/>
      <c r="R531" s="279">
        <f>$H$56</f>
        <v>0</v>
      </c>
      <c r="S531" s="698">
        <f>$I$56</f>
        <v>0</v>
      </c>
      <c r="T531" s="699"/>
      <c r="U531" s="280">
        <f>$J$56</f>
        <v>0</v>
      </c>
    </row>
    <row r="532" spans="17:21" ht="20.100000000000001" customHeight="1">
      <c r="Q532" s="689"/>
      <c r="R532" s="281">
        <f>$K$56</f>
        <v>0</v>
      </c>
      <c r="S532" s="700">
        <f>$L$56</f>
        <v>0</v>
      </c>
      <c r="T532" s="701"/>
      <c r="U532" s="280">
        <f>$M$56</f>
        <v>0</v>
      </c>
    </row>
    <row r="533" spans="17:21" ht="20.100000000000001" customHeight="1">
      <c r="Q533" s="690"/>
      <c r="R533" s="282">
        <f>$N$56</f>
        <v>0</v>
      </c>
      <c r="S533" s="702">
        <f>$O$56</f>
        <v>0</v>
      </c>
      <c r="T533" s="703"/>
      <c r="U533" s="283">
        <f>$P$56</f>
        <v>0</v>
      </c>
    </row>
    <row r="534" spans="17:21" ht="20.100000000000001" customHeight="1">
      <c r="Q534" s="23" t="s">
        <v>99</v>
      </c>
      <c r="R534" s="24" t="s">
        <v>20</v>
      </c>
      <c r="S534" s="24" t="s">
        <v>96</v>
      </c>
      <c r="T534" s="686" t="s">
        <v>98</v>
      </c>
      <c r="U534" s="687"/>
    </row>
    <row r="535" spans="17:21" ht="20.100000000000001" customHeight="1">
      <c r="Q535" s="688">
        <v>52</v>
      </c>
      <c r="R535" s="95">
        <f>$B$57</f>
        <v>0</v>
      </c>
      <c r="S535" s="96">
        <f>$C$57</f>
        <v>0</v>
      </c>
      <c r="T535" s="691">
        <f>$D$57</f>
        <v>0</v>
      </c>
      <c r="U535" s="692"/>
    </row>
    <row r="536" spans="17:21" ht="20.100000000000001" customHeight="1">
      <c r="Q536" s="689"/>
      <c r="R536" s="79" t="s">
        <v>175</v>
      </c>
      <c r="S536" s="82" t="s">
        <v>174</v>
      </c>
      <c r="T536" s="686" t="s">
        <v>97</v>
      </c>
      <c r="U536" s="687"/>
    </row>
    <row r="537" spans="17:21" ht="20.100000000000001" customHeight="1">
      <c r="Q537" s="689"/>
      <c r="R537" s="97">
        <f>$E$57</f>
        <v>0</v>
      </c>
      <c r="S537" s="98">
        <f>$F$57</f>
        <v>0</v>
      </c>
      <c r="T537" s="693">
        <f>$G$57</f>
        <v>0</v>
      </c>
      <c r="U537" s="694"/>
    </row>
    <row r="538" spans="17:21" ht="20.100000000000001" customHeight="1">
      <c r="Q538" s="689"/>
      <c r="R538" s="25"/>
      <c r="S538" s="695" t="s">
        <v>85</v>
      </c>
      <c r="T538" s="695"/>
      <c r="U538" s="26"/>
    </row>
    <row r="539" spans="17:21" ht="20.100000000000001" customHeight="1">
      <c r="Q539" s="689"/>
      <c r="R539" s="27" t="s">
        <v>88</v>
      </c>
      <c r="S539" s="696" t="s">
        <v>86</v>
      </c>
      <c r="T539" s="697"/>
      <c r="U539" s="28" t="s">
        <v>87</v>
      </c>
    </row>
    <row r="540" spans="17:21" ht="20.100000000000001" customHeight="1">
      <c r="Q540" s="689"/>
      <c r="R540" s="279">
        <f>$H$57</f>
        <v>0</v>
      </c>
      <c r="S540" s="698">
        <f>$I$57</f>
        <v>0</v>
      </c>
      <c r="T540" s="699"/>
      <c r="U540" s="280">
        <f>$J$57</f>
        <v>0</v>
      </c>
    </row>
    <row r="541" spans="17:21" ht="20.100000000000001" customHeight="1">
      <c r="Q541" s="689"/>
      <c r="R541" s="281">
        <f>$K$57</f>
        <v>0</v>
      </c>
      <c r="S541" s="700">
        <f>$L$57</f>
        <v>0</v>
      </c>
      <c r="T541" s="701"/>
      <c r="U541" s="280">
        <f>$M$57</f>
        <v>0</v>
      </c>
    </row>
    <row r="542" spans="17:21" ht="20.100000000000001" customHeight="1">
      <c r="Q542" s="690"/>
      <c r="R542" s="282">
        <f>$N$57</f>
        <v>0</v>
      </c>
      <c r="S542" s="702">
        <f>$O$57</f>
        <v>0</v>
      </c>
      <c r="T542" s="703"/>
      <c r="U542" s="283">
        <f>$P$57</f>
        <v>0</v>
      </c>
    </row>
    <row r="543" spans="17:21" ht="20.100000000000001" customHeight="1">
      <c r="Q543" s="1"/>
      <c r="R543" s="684" t="s">
        <v>189</v>
      </c>
      <c r="S543" s="684"/>
      <c r="T543" s="684"/>
      <c r="U543" s="684"/>
    </row>
    <row r="544" spans="17:21" ht="20.100000000000001" customHeight="1">
      <c r="Q544" s="1"/>
      <c r="R544" s="685" t="s">
        <v>263</v>
      </c>
      <c r="S544" s="685"/>
      <c r="T544" s="685"/>
      <c r="U544" s="685"/>
    </row>
    <row r="545" spans="17:21" ht="20.100000000000001" customHeight="1">
      <c r="Q545" s="1"/>
      <c r="R545" s="80" t="s">
        <v>190</v>
      </c>
      <c r="S545" s="208"/>
      <c r="T545" s="208"/>
      <c r="U545" s="208"/>
    </row>
    <row r="546" spans="17:21" ht="20.100000000000001" customHeight="1">
      <c r="Q546" s="1"/>
      <c r="S546" s="1"/>
      <c r="T546" s="1"/>
      <c r="U546" s="1"/>
    </row>
  </sheetData>
  <sheetProtection sheet="1"/>
  <protectedRanges>
    <protectedRange sqref="B6:P57" name="範囲1"/>
  </protectedRanges>
  <mergeCells count="554">
    <mergeCell ref="A3:A4"/>
    <mergeCell ref="B3:B4"/>
    <mergeCell ref="C3:C4"/>
    <mergeCell ref="D3:D4"/>
    <mergeCell ref="E3:E4"/>
    <mergeCell ref="F3:F4"/>
    <mergeCell ref="G3:G4"/>
    <mergeCell ref="H3:P3"/>
    <mergeCell ref="T3:U3"/>
    <mergeCell ref="Q4:Q11"/>
    <mergeCell ref="T4:U4"/>
    <mergeCell ref="T5:U5"/>
    <mergeCell ref="T6:U6"/>
    <mergeCell ref="S7:T7"/>
    <mergeCell ref="S8:T8"/>
    <mergeCell ref="S9:T9"/>
    <mergeCell ref="S10:T10"/>
    <mergeCell ref="S11:T11"/>
    <mergeCell ref="T12:U12"/>
    <mergeCell ref="Q13:Q20"/>
    <mergeCell ref="T13:U13"/>
    <mergeCell ref="T14:U14"/>
    <mergeCell ref="T15:U15"/>
    <mergeCell ref="S16:T16"/>
    <mergeCell ref="S17:T17"/>
    <mergeCell ref="S18:T18"/>
    <mergeCell ref="S19:T19"/>
    <mergeCell ref="S20:T20"/>
    <mergeCell ref="T21:U21"/>
    <mergeCell ref="Q22:Q29"/>
    <mergeCell ref="T22:U22"/>
    <mergeCell ref="T23:U23"/>
    <mergeCell ref="T24:U24"/>
    <mergeCell ref="S25:T25"/>
    <mergeCell ref="S26:T26"/>
    <mergeCell ref="S27:T27"/>
    <mergeCell ref="S28:T28"/>
    <mergeCell ref="S29:T29"/>
    <mergeCell ref="T30:U30"/>
    <mergeCell ref="Q31:Q38"/>
    <mergeCell ref="T31:U31"/>
    <mergeCell ref="T32:U32"/>
    <mergeCell ref="T33:U33"/>
    <mergeCell ref="S34:T34"/>
    <mergeCell ref="S35:T35"/>
    <mergeCell ref="S36:T36"/>
    <mergeCell ref="S37:T37"/>
    <mergeCell ref="S38:T38"/>
    <mergeCell ref="R39:U39"/>
    <mergeCell ref="R40:U40"/>
    <mergeCell ref="T45:U45"/>
    <mergeCell ref="Q46:Q53"/>
    <mergeCell ref="T46:U46"/>
    <mergeCell ref="T47:U47"/>
    <mergeCell ref="T48:U48"/>
    <mergeCell ref="S49:T49"/>
    <mergeCell ref="S50:T50"/>
    <mergeCell ref="S51:T51"/>
    <mergeCell ref="S52:T52"/>
    <mergeCell ref="S53:T53"/>
    <mergeCell ref="T54:U54"/>
    <mergeCell ref="Q55:Q62"/>
    <mergeCell ref="T55:U55"/>
    <mergeCell ref="T56:U56"/>
    <mergeCell ref="T57:U57"/>
    <mergeCell ref="S58:T58"/>
    <mergeCell ref="Q73:Q80"/>
    <mergeCell ref="T73:U73"/>
    <mergeCell ref="T74:U74"/>
    <mergeCell ref="T75:U75"/>
    <mergeCell ref="S76:T76"/>
    <mergeCell ref="S59:T59"/>
    <mergeCell ref="S60:T60"/>
    <mergeCell ref="S61:T61"/>
    <mergeCell ref="S62:T62"/>
    <mergeCell ref="T63:U63"/>
    <mergeCell ref="Q64:Q71"/>
    <mergeCell ref="T64:U64"/>
    <mergeCell ref="T65:U65"/>
    <mergeCell ref="T66:U66"/>
    <mergeCell ref="S67:T67"/>
    <mergeCell ref="S77:T77"/>
    <mergeCell ref="S78:T78"/>
    <mergeCell ref="S79:T79"/>
    <mergeCell ref="S80:T80"/>
    <mergeCell ref="R81:U81"/>
    <mergeCell ref="R82:U82"/>
    <mergeCell ref="S68:T68"/>
    <mergeCell ref="S69:T69"/>
    <mergeCell ref="S70:T70"/>
    <mergeCell ref="S71:T71"/>
    <mergeCell ref="T72:U72"/>
    <mergeCell ref="T87:U87"/>
    <mergeCell ref="Q88:Q95"/>
    <mergeCell ref="T88:U88"/>
    <mergeCell ref="T89:U89"/>
    <mergeCell ref="T90:U90"/>
    <mergeCell ref="S91:T91"/>
    <mergeCell ref="S92:T92"/>
    <mergeCell ref="S93:T93"/>
    <mergeCell ref="S94:T94"/>
    <mergeCell ref="S95:T95"/>
    <mergeCell ref="T96:U96"/>
    <mergeCell ref="Q97:Q104"/>
    <mergeCell ref="T97:U97"/>
    <mergeCell ref="T98:U98"/>
    <mergeCell ref="T99:U99"/>
    <mergeCell ref="S100:T100"/>
    <mergeCell ref="S101:T101"/>
    <mergeCell ref="S102:T102"/>
    <mergeCell ref="S103:T103"/>
    <mergeCell ref="S104:T104"/>
    <mergeCell ref="T105:U105"/>
    <mergeCell ref="Q106:Q113"/>
    <mergeCell ref="T106:U106"/>
    <mergeCell ref="T107:U107"/>
    <mergeCell ref="T108:U108"/>
    <mergeCell ref="S109:T109"/>
    <mergeCell ref="S110:T110"/>
    <mergeCell ref="S111:T111"/>
    <mergeCell ref="S112:T112"/>
    <mergeCell ref="S113:T113"/>
    <mergeCell ref="T114:U114"/>
    <mergeCell ref="Q115:Q122"/>
    <mergeCell ref="T115:U115"/>
    <mergeCell ref="T116:U116"/>
    <mergeCell ref="T117:U117"/>
    <mergeCell ref="S118:T118"/>
    <mergeCell ref="S119:T119"/>
    <mergeCell ref="S120:T120"/>
    <mergeCell ref="S121:T121"/>
    <mergeCell ref="S122:T122"/>
    <mergeCell ref="R123:U123"/>
    <mergeCell ref="R124:U124"/>
    <mergeCell ref="T129:U129"/>
    <mergeCell ref="Q130:Q137"/>
    <mergeCell ref="T130:U130"/>
    <mergeCell ref="T131:U131"/>
    <mergeCell ref="T132:U132"/>
    <mergeCell ref="S133:T133"/>
    <mergeCell ref="S134:T134"/>
    <mergeCell ref="S135:T135"/>
    <mergeCell ref="S136:T136"/>
    <mergeCell ref="S137:T137"/>
    <mergeCell ref="T138:U138"/>
    <mergeCell ref="Q139:Q146"/>
    <mergeCell ref="T139:U139"/>
    <mergeCell ref="T140:U140"/>
    <mergeCell ref="T141:U141"/>
    <mergeCell ref="S142:T142"/>
    <mergeCell ref="S143:T143"/>
    <mergeCell ref="S144:T144"/>
    <mergeCell ref="S145:T145"/>
    <mergeCell ref="S146:T146"/>
    <mergeCell ref="T147:U147"/>
    <mergeCell ref="Q148:Q155"/>
    <mergeCell ref="T148:U148"/>
    <mergeCell ref="T149:U149"/>
    <mergeCell ref="T150:U150"/>
    <mergeCell ref="S151:T151"/>
    <mergeCell ref="S152:T152"/>
    <mergeCell ref="S153:T153"/>
    <mergeCell ref="S154:T154"/>
    <mergeCell ref="S155:T155"/>
    <mergeCell ref="T156:U156"/>
    <mergeCell ref="Q157:Q164"/>
    <mergeCell ref="T157:U157"/>
    <mergeCell ref="T158:U158"/>
    <mergeCell ref="T159:U159"/>
    <mergeCell ref="S160:T160"/>
    <mergeCell ref="S161:T161"/>
    <mergeCell ref="S162:T162"/>
    <mergeCell ref="S163:T163"/>
    <mergeCell ref="S164:T164"/>
    <mergeCell ref="R165:U165"/>
    <mergeCell ref="R166:U166"/>
    <mergeCell ref="T171:U171"/>
    <mergeCell ref="Q172:Q179"/>
    <mergeCell ref="T172:U172"/>
    <mergeCell ref="T173:U173"/>
    <mergeCell ref="T174:U174"/>
    <mergeCell ref="S175:T175"/>
    <mergeCell ref="S176:T176"/>
    <mergeCell ref="S177:T177"/>
    <mergeCell ref="S178:T178"/>
    <mergeCell ref="S179:T179"/>
    <mergeCell ref="T180:U180"/>
    <mergeCell ref="Q181:Q188"/>
    <mergeCell ref="T181:U181"/>
    <mergeCell ref="T182:U182"/>
    <mergeCell ref="T183:U183"/>
    <mergeCell ref="S184:T184"/>
    <mergeCell ref="Q199:Q206"/>
    <mergeCell ref="T199:U199"/>
    <mergeCell ref="T200:U200"/>
    <mergeCell ref="T201:U201"/>
    <mergeCell ref="S202:T202"/>
    <mergeCell ref="S185:T185"/>
    <mergeCell ref="S186:T186"/>
    <mergeCell ref="S187:T187"/>
    <mergeCell ref="S188:T188"/>
    <mergeCell ref="T189:U189"/>
    <mergeCell ref="Q190:Q197"/>
    <mergeCell ref="T190:U190"/>
    <mergeCell ref="T191:U191"/>
    <mergeCell ref="T192:U192"/>
    <mergeCell ref="S193:T193"/>
    <mergeCell ref="S203:T203"/>
    <mergeCell ref="S204:T204"/>
    <mergeCell ref="S205:T205"/>
    <mergeCell ref="S206:T206"/>
    <mergeCell ref="R207:U207"/>
    <mergeCell ref="R208:U208"/>
    <mergeCell ref="S194:T194"/>
    <mergeCell ref="S195:T195"/>
    <mergeCell ref="S196:T196"/>
    <mergeCell ref="S197:T197"/>
    <mergeCell ref="T198:U198"/>
    <mergeCell ref="T213:U213"/>
    <mergeCell ref="Q214:Q221"/>
    <mergeCell ref="T214:U214"/>
    <mergeCell ref="T215:U215"/>
    <mergeCell ref="T216:U216"/>
    <mergeCell ref="S217:T217"/>
    <mergeCell ref="S218:T218"/>
    <mergeCell ref="S219:T219"/>
    <mergeCell ref="S220:T220"/>
    <mergeCell ref="S221:T221"/>
    <mergeCell ref="T222:U222"/>
    <mergeCell ref="Q223:Q230"/>
    <mergeCell ref="T223:U223"/>
    <mergeCell ref="T224:U224"/>
    <mergeCell ref="T225:U225"/>
    <mergeCell ref="S226:T226"/>
    <mergeCell ref="S227:T227"/>
    <mergeCell ref="S228:T228"/>
    <mergeCell ref="S229:T229"/>
    <mergeCell ref="S230:T230"/>
    <mergeCell ref="T231:U231"/>
    <mergeCell ref="Q232:Q239"/>
    <mergeCell ref="T232:U232"/>
    <mergeCell ref="T233:U233"/>
    <mergeCell ref="T234:U234"/>
    <mergeCell ref="S235:T235"/>
    <mergeCell ref="S236:T236"/>
    <mergeCell ref="S237:T237"/>
    <mergeCell ref="S238:T238"/>
    <mergeCell ref="S239:T239"/>
    <mergeCell ref="T240:U240"/>
    <mergeCell ref="Q241:Q248"/>
    <mergeCell ref="T241:U241"/>
    <mergeCell ref="T242:U242"/>
    <mergeCell ref="T243:U243"/>
    <mergeCell ref="S244:T244"/>
    <mergeCell ref="S245:T245"/>
    <mergeCell ref="S246:T246"/>
    <mergeCell ref="S247:T247"/>
    <mergeCell ref="S248:T248"/>
    <mergeCell ref="R249:U249"/>
    <mergeCell ref="R250:U250"/>
    <mergeCell ref="T255:U255"/>
    <mergeCell ref="Q256:Q263"/>
    <mergeCell ref="T256:U256"/>
    <mergeCell ref="T257:U257"/>
    <mergeCell ref="T258:U258"/>
    <mergeCell ref="S259:T259"/>
    <mergeCell ref="S260:T260"/>
    <mergeCell ref="S261:T261"/>
    <mergeCell ref="S262:T262"/>
    <mergeCell ref="S263:T263"/>
    <mergeCell ref="T264:U264"/>
    <mergeCell ref="Q265:Q272"/>
    <mergeCell ref="T265:U265"/>
    <mergeCell ref="T266:U266"/>
    <mergeCell ref="T267:U267"/>
    <mergeCell ref="S268:T268"/>
    <mergeCell ref="S269:T269"/>
    <mergeCell ref="S270:T270"/>
    <mergeCell ref="S271:T271"/>
    <mergeCell ref="S272:T272"/>
    <mergeCell ref="T273:U273"/>
    <mergeCell ref="Q274:Q281"/>
    <mergeCell ref="T274:U274"/>
    <mergeCell ref="T275:U275"/>
    <mergeCell ref="T276:U276"/>
    <mergeCell ref="S277:T277"/>
    <mergeCell ref="S278:T278"/>
    <mergeCell ref="S279:T279"/>
    <mergeCell ref="S280:T280"/>
    <mergeCell ref="S281:T281"/>
    <mergeCell ref="T282:U282"/>
    <mergeCell ref="Q283:Q290"/>
    <mergeCell ref="T283:U283"/>
    <mergeCell ref="T284:U284"/>
    <mergeCell ref="T285:U285"/>
    <mergeCell ref="S286:T286"/>
    <mergeCell ref="S287:T287"/>
    <mergeCell ref="S288:T288"/>
    <mergeCell ref="S289:T289"/>
    <mergeCell ref="S290:T290"/>
    <mergeCell ref="R291:U291"/>
    <mergeCell ref="R292:U292"/>
    <mergeCell ref="T297:U297"/>
    <mergeCell ref="Q298:Q305"/>
    <mergeCell ref="T298:U298"/>
    <mergeCell ref="T299:U299"/>
    <mergeCell ref="T300:U300"/>
    <mergeCell ref="S301:T301"/>
    <mergeCell ref="S302:T302"/>
    <mergeCell ref="S303:T303"/>
    <mergeCell ref="S304:T304"/>
    <mergeCell ref="S305:T305"/>
    <mergeCell ref="T306:U306"/>
    <mergeCell ref="Q307:Q314"/>
    <mergeCell ref="T307:U307"/>
    <mergeCell ref="T308:U308"/>
    <mergeCell ref="T309:U309"/>
    <mergeCell ref="S310:T310"/>
    <mergeCell ref="Q325:Q332"/>
    <mergeCell ref="T325:U325"/>
    <mergeCell ref="T326:U326"/>
    <mergeCell ref="T327:U327"/>
    <mergeCell ref="S328:T328"/>
    <mergeCell ref="S311:T311"/>
    <mergeCell ref="S312:T312"/>
    <mergeCell ref="S313:T313"/>
    <mergeCell ref="S314:T314"/>
    <mergeCell ref="T315:U315"/>
    <mergeCell ref="Q316:Q323"/>
    <mergeCell ref="T316:U316"/>
    <mergeCell ref="T317:U317"/>
    <mergeCell ref="T318:U318"/>
    <mergeCell ref="S319:T319"/>
    <mergeCell ref="S329:T329"/>
    <mergeCell ref="S330:T330"/>
    <mergeCell ref="S331:T331"/>
    <mergeCell ref="S332:T332"/>
    <mergeCell ref="R333:U333"/>
    <mergeCell ref="R334:U334"/>
    <mergeCell ref="S320:T320"/>
    <mergeCell ref="S321:T321"/>
    <mergeCell ref="S322:T322"/>
    <mergeCell ref="S323:T323"/>
    <mergeCell ref="T324:U324"/>
    <mergeCell ref="T339:U339"/>
    <mergeCell ref="Q340:Q347"/>
    <mergeCell ref="T340:U340"/>
    <mergeCell ref="T341:U341"/>
    <mergeCell ref="T342:U342"/>
    <mergeCell ref="S343:T343"/>
    <mergeCell ref="S344:T344"/>
    <mergeCell ref="S345:T345"/>
    <mergeCell ref="S346:T346"/>
    <mergeCell ref="S347:T347"/>
    <mergeCell ref="T348:U348"/>
    <mergeCell ref="Q349:Q356"/>
    <mergeCell ref="T349:U349"/>
    <mergeCell ref="T350:U350"/>
    <mergeCell ref="T351:U351"/>
    <mergeCell ref="S352:T352"/>
    <mergeCell ref="S353:T353"/>
    <mergeCell ref="S354:T354"/>
    <mergeCell ref="S355:T355"/>
    <mergeCell ref="S356:T356"/>
    <mergeCell ref="T357:U357"/>
    <mergeCell ref="Q358:Q365"/>
    <mergeCell ref="T358:U358"/>
    <mergeCell ref="T359:U359"/>
    <mergeCell ref="T360:U360"/>
    <mergeCell ref="S361:T361"/>
    <mergeCell ref="S362:T362"/>
    <mergeCell ref="S363:T363"/>
    <mergeCell ref="S364:T364"/>
    <mergeCell ref="S365:T365"/>
    <mergeCell ref="T366:U366"/>
    <mergeCell ref="Q367:Q374"/>
    <mergeCell ref="T367:U367"/>
    <mergeCell ref="T368:U368"/>
    <mergeCell ref="T369:U369"/>
    <mergeCell ref="S370:T370"/>
    <mergeCell ref="S371:T371"/>
    <mergeCell ref="S372:T372"/>
    <mergeCell ref="S373:T373"/>
    <mergeCell ref="S374:T374"/>
    <mergeCell ref="R375:U375"/>
    <mergeCell ref="R376:U376"/>
    <mergeCell ref="T381:U381"/>
    <mergeCell ref="Q382:Q389"/>
    <mergeCell ref="T382:U382"/>
    <mergeCell ref="T383:U383"/>
    <mergeCell ref="T384:U384"/>
    <mergeCell ref="S385:T385"/>
    <mergeCell ref="S386:T386"/>
    <mergeCell ref="S387:T387"/>
    <mergeCell ref="S388:T388"/>
    <mergeCell ref="S389:T389"/>
    <mergeCell ref="T390:U390"/>
    <mergeCell ref="Q391:Q398"/>
    <mergeCell ref="T391:U391"/>
    <mergeCell ref="T392:U392"/>
    <mergeCell ref="T393:U393"/>
    <mergeCell ref="S394:T394"/>
    <mergeCell ref="S395:T395"/>
    <mergeCell ref="S396:T396"/>
    <mergeCell ref="S397:T397"/>
    <mergeCell ref="S398:T398"/>
    <mergeCell ref="T399:U399"/>
    <mergeCell ref="Q400:Q407"/>
    <mergeCell ref="T400:U400"/>
    <mergeCell ref="T401:U401"/>
    <mergeCell ref="T402:U402"/>
    <mergeCell ref="S403:T403"/>
    <mergeCell ref="S404:T404"/>
    <mergeCell ref="S405:T405"/>
    <mergeCell ref="S406:T406"/>
    <mergeCell ref="S407:T407"/>
    <mergeCell ref="T408:U408"/>
    <mergeCell ref="Q409:Q416"/>
    <mergeCell ref="T409:U409"/>
    <mergeCell ref="T410:U410"/>
    <mergeCell ref="T411:U411"/>
    <mergeCell ref="S412:T412"/>
    <mergeCell ref="S413:T413"/>
    <mergeCell ref="S414:T414"/>
    <mergeCell ref="S415:T415"/>
    <mergeCell ref="S416:T416"/>
    <mergeCell ref="R417:U417"/>
    <mergeCell ref="R418:U418"/>
    <mergeCell ref="T423:U423"/>
    <mergeCell ref="Q424:Q431"/>
    <mergeCell ref="T424:U424"/>
    <mergeCell ref="T425:U425"/>
    <mergeCell ref="T426:U426"/>
    <mergeCell ref="S427:T427"/>
    <mergeCell ref="S428:T428"/>
    <mergeCell ref="S429:T429"/>
    <mergeCell ref="S430:T430"/>
    <mergeCell ref="S431:T431"/>
    <mergeCell ref="T432:U432"/>
    <mergeCell ref="Q433:Q440"/>
    <mergeCell ref="T433:U433"/>
    <mergeCell ref="T434:U434"/>
    <mergeCell ref="T435:U435"/>
    <mergeCell ref="S436:T436"/>
    <mergeCell ref="Q451:Q458"/>
    <mergeCell ref="T451:U451"/>
    <mergeCell ref="T452:U452"/>
    <mergeCell ref="T453:U453"/>
    <mergeCell ref="S454:T454"/>
    <mergeCell ref="S437:T437"/>
    <mergeCell ref="S438:T438"/>
    <mergeCell ref="S439:T439"/>
    <mergeCell ref="S440:T440"/>
    <mergeCell ref="T441:U441"/>
    <mergeCell ref="Q442:Q449"/>
    <mergeCell ref="T442:U442"/>
    <mergeCell ref="T443:U443"/>
    <mergeCell ref="T444:U444"/>
    <mergeCell ref="S445:T445"/>
    <mergeCell ref="S455:T455"/>
    <mergeCell ref="S456:T456"/>
    <mergeCell ref="S457:T457"/>
    <mergeCell ref="S458:T458"/>
    <mergeCell ref="R459:U459"/>
    <mergeCell ref="R460:U460"/>
    <mergeCell ref="S446:T446"/>
    <mergeCell ref="S447:T447"/>
    <mergeCell ref="S448:T448"/>
    <mergeCell ref="S449:T449"/>
    <mergeCell ref="T450:U450"/>
    <mergeCell ref="T465:U465"/>
    <mergeCell ref="Q466:Q473"/>
    <mergeCell ref="T466:U466"/>
    <mergeCell ref="T467:U467"/>
    <mergeCell ref="T468:U468"/>
    <mergeCell ref="S469:T469"/>
    <mergeCell ref="S470:T470"/>
    <mergeCell ref="S471:T471"/>
    <mergeCell ref="S472:T472"/>
    <mergeCell ref="S473:T473"/>
    <mergeCell ref="T474:U474"/>
    <mergeCell ref="Q475:Q482"/>
    <mergeCell ref="T475:U475"/>
    <mergeCell ref="T476:U476"/>
    <mergeCell ref="T477:U477"/>
    <mergeCell ref="S478:T478"/>
    <mergeCell ref="S479:T479"/>
    <mergeCell ref="S480:T480"/>
    <mergeCell ref="S481:T481"/>
    <mergeCell ref="S482:T482"/>
    <mergeCell ref="T483:U483"/>
    <mergeCell ref="Q484:Q491"/>
    <mergeCell ref="T484:U484"/>
    <mergeCell ref="T485:U485"/>
    <mergeCell ref="T486:U486"/>
    <mergeCell ref="S487:T487"/>
    <mergeCell ref="S488:T488"/>
    <mergeCell ref="S489:T489"/>
    <mergeCell ref="S490:T490"/>
    <mergeCell ref="S491:T491"/>
    <mergeCell ref="T492:U492"/>
    <mergeCell ref="Q493:Q500"/>
    <mergeCell ref="T493:U493"/>
    <mergeCell ref="T494:U494"/>
    <mergeCell ref="T495:U495"/>
    <mergeCell ref="S496:T496"/>
    <mergeCell ref="S497:T497"/>
    <mergeCell ref="S498:T498"/>
    <mergeCell ref="S499:T499"/>
    <mergeCell ref="S500:T500"/>
    <mergeCell ref="R501:U501"/>
    <mergeCell ref="R502:U502"/>
    <mergeCell ref="T507:U507"/>
    <mergeCell ref="Q508:Q515"/>
    <mergeCell ref="T508:U508"/>
    <mergeCell ref="T509:U509"/>
    <mergeCell ref="T510:U510"/>
    <mergeCell ref="S511:T511"/>
    <mergeCell ref="S512:T512"/>
    <mergeCell ref="S513:T513"/>
    <mergeCell ref="S514:T514"/>
    <mergeCell ref="S515:T515"/>
    <mergeCell ref="T516:U516"/>
    <mergeCell ref="Q517:Q524"/>
    <mergeCell ref="T517:U517"/>
    <mergeCell ref="T518:U518"/>
    <mergeCell ref="T519:U519"/>
    <mergeCell ref="S520:T520"/>
    <mergeCell ref="S521:T521"/>
    <mergeCell ref="S522:T522"/>
    <mergeCell ref="S523:T523"/>
    <mergeCell ref="S524:T524"/>
    <mergeCell ref="T525:U525"/>
    <mergeCell ref="Q526:Q533"/>
    <mergeCell ref="T526:U526"/>
    <mergeCell ref="T527:U527"/>
    <mergeCell ref="T528:U528"/>
    <mergeCell ref="S529:T529"/>
    <mergeCell ref="S530:T530"/>
    <mergeCell ref="S531:T531"/>
    <mergeCell ref="S541:T541"/>
    <mergeCell ref="S542:T542"/>
    <mergeCell ref="R543:U543"/>
    <mergeCell ref="R544:U544"/>
    <mergeCell ref="S532:T532"/>
    <mergeCell ref="S533:T533"/>
    <mergeCell ref="T534:U534"/>
    <mergeCell ref="Q535:Q542"/>
    <mergeCell ref="T535:U535"/>
    <mergeCell ref="T536:U536"/>
    <mergeCell ref="T537:U537"/>
    <mergeCell ref="S538:T538"/>
    <mergeCell ref="S539:T539"/>
    <mergeCell ref="S540:T540"/>
  </mergeCells>
  <phoneticPr fontId="6"/>
  <dataValidations count="1">
    <dataValidation type="list" allowBlank="1" showInputMessage="1" showErrorMessage="1" sqref="F6:F57">
      <formula1>"①専従,②兼務"</formula1>
    </dataValidation>
  </dataValidations>
  <printOptions horizontalCentered="1"/>
  <pageMargins left="0.23622047244094491" right="0.23622047244094491" top="0.55118110236220474" bottom="0.55118110236220474" header="0.31496062992125984" footer="0.31496062992125984"/>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79998168889431442"/>
  </sheetPr>
  <dimension ref="A1:U546"/>
  <sheetViews>
    <sheetView showZeros="0" zoomScale="80" zoomScaleNormal="80" workbookViewId="0">
      <pane xSplit="1" ySplit="4" topLeftCell="B5" activePane="bottomRight" state="frozen"/>
      <selection activeCell="M3" sqref="M3"/>
      <selection pane="topRight" activeCell="M3" sqref="M3"/>
      <selection pane="bottomLeft" activeCell="M3" sqref="M3"/>
      <selection pane="bottomRight" activeCell="M3" sqref="M3"/>
    </sheetView>
  </sheetViews>
  <sheetFormatPr defaultColWidth="10.625" defaultRowHeight="20.100000000000001" customHeight="1"/>
  <cols>
    <col min="1" max="1" width="3.75" bestFit="1" customWidth="1"/>
    <col min="3" max="3" width="5.25" bestFit="1" customWidth="1"/>
    <col min="4" max="4" width="20.625" customWidth="1"/>
    <col min="6" max="6" width="9" bestFit="1" customWidth="1"/>
    <col min="7" max="7" width="15.625" customWidth="1"/>
    <col min="8" max="8" width="11.625" customWidth="1"/>
    <col min="9" max="9" width="13.625" customWidth="1"/>
    <col min="10" max="10" width="16.625" customWidth="1"/>
    <col min="11" max="11" width="11.625" customWidth="1"/>
    <col min="12" max="12" width="13.625" customWidth="1"/>
    <col min="13" max="13" width="16.625" customWidth="1"/>
    <col min="14" max="14" width="11.625" customWidth="1"/>
    <col min="15" max="15" width="13.625" customWidth="1"/>
    <col min="16" max="16" width="16.625" customWidth="1"/>
    <col min="17" max="17" width="4.125" customWidth="1"/>
    <col min="18" max="18" width="28.875" customWidth="1"/>
    <col min="19" max="19" width="9.375" customWidth="1"/>
    <col min="20" max="20" width="19" customWidth="1"/>
    <col min="21" max="21" width="34.875" customWidth="1"/>
  </cols>
  <sheetData>
    <row r="1" spans="1:21" ht="20.100000000000001" customHeight="1">
      <c r="A1" s="108" t="s">
        <v>356</v>
      </c>
      <c r="J1" s="291" t="s">
        <v>422</v>
      </c>
      <c r="K1" s="296">
        <f>様式１!G4</f>
        <v>0</v>
      </c>
      <c r="Q1" s="21" t="s">
        <v>23</v>
      </c>
      <c r="R1" s="1"/>
      <c r="S1" s="1"/>
      <c r="T1" s="1"/>
      <c r="U1" s="1"/>
    </row>
    <row r="2" spans="1:21" ht="20.100000000000001" customHeight="1">
      <c r="A2" s="115" t="s">
        <v>342</v>
      </c>
      <c r="Q2" s="22" t="s">
        <v>60</v>
      </c>
      <c r="R2" s="22"/>
      <c r="S2" s="1"/>
      <c r="T2" s="209" t="s">
        <v>422</v>
      </c>
      <c r="U2" s="210">
        <f>K1</f>
        <v>0</v>
      </c>
    </row>
    <row r="3" spans="1:21" ht="20.100000000000001" customHeight="1">
      <c r="A3" s="484" t="s">
        <v>421</v>
      </c>
      <c r="B3" s="484" t="s">
        <v>420</v>
      </c>
      <c r="C3" s="484" t="s">
        <v>254</v>
      </c>
      <c r="D3" s="484" t="s">
        <v>255</v>
      </c>
      <c r="E3" s="484" t="s">
        <v>256</v>
      </c>
      <c r="F3" s="484" t="s">
        <v>257</v>
      </c>
      <c r="G3" s="484" t="s">
        <v>258</v>
      </c>
      <c r="H3" s="479" t="s">
        <v>259</v>
      </c>
      <c r="I3" s="479"/>
      <c r="J3" s="479"/>
      <c r="K3" s="479"/>
      <c r="L3" s="479"/>
      <c r="M3" s="479"/>
      <c r="N3" s="479"/>
      <c r="O3" s="479"/>
      <c r="P3" s="479"/>
      <c r="Q3" s="23" t="s">
        <v>99</v>
      </c>
      <c r="R3" s="24" t="s">
        <v>20</v>
      </c>
      <c r="S3" s="24" t="s">
        <v>96</v>
      </c>
      <c r="T3" s="686" t="s">
        <v>98</v>
      </c>
      <c r="U3" s="687"/>
    </row>
    <row r="4" spans="1:21" ht="20.100000000000001" customHeight="1">
      <c r="A4" s="484"/>
      <c r="B4" s="484"/>
      <c r="C4" s="484"/>
      <c r="D4" s="484"/>
      <c r="E4" s="484"/>
      <c r="F4" s="484"/>
      <c r="G4" s="484"/>
      <c r="H4" s="287" t="s">
        <v>260</v>
      </c>
      <c r="I4" s="287" t="s">
        <v>261</v>
      </c>
      <c r="J4" s="287" t="s">
        <v>262</v>
      </c>
      <c r="K4" s="287" t="s">
        <v>260</v>
      </c>
      <c r="L4" s="287" t="s">
        <v>261</v>
      </c>
      <c r="M4" s="287" t="s">
        <v>262</v>
      </c>
      <c r="N4" s="287" t="s">
        <v>260</v>
      </c>
      <c r="O4" s="287" t="s">
        <v>261</v>
      </c>
      <c r="P4" s="287" t="s">
        <v>262</v>
      </c>
      <c r="Q4" s="688">
        <v>1</v>
      </c>
      <c r="R4" s="95">
        <f>$B$6</f>
        <v>0</v>
      </c>
      <c r="S4" s="96">
        <f>$C$6</f>
        <v>0</v>
      </c>
      <c r="T4" s="691">
        <f>$D$6</f>
        <v>0</v>
      </c>
      <c r="U4" s="692"/>
    </row>
    <row r="5" spans="1:21" ht="20.100000000000001" customHeight="1">
      <c r="A5" s="367" t="s">
        <v>507</v>
      </c>
      <c r="B5" s="367" t="s">
        <v>535</v>
      </c>
      <c r="C5" s="367" t="s">
        <v>536</v>
      </c>
      <c r="D5" s="367" t="s">
        <v>537</v>
      </c>
      <c r="E5" s="367" t="s">
        <v>514</v>
      </c>
      <c r="F5" s="367" t="s">
        <v>538</v>
      </c>
      <c r="G5" s="367" t="s">
        <v>539</v>
      </c>
      <c r="H5" s="401" t="s">
        <v>540</v>
      </c>
      <c r="I5" s="401" t="s">
        <v>541</v>
      </c>
      <c r="J5" s="401" t="s">
        <v>542</v>
      </c>
      <c r="K5" s="401" t="s">
        <v>543</v>
      </c>
      <c r="L5" s="401" t="s">
        <v>544</v>
      </c>
      <c r="M5" s="367" t="s">
        <v>545</v>
      </c>
      <c r="N5" s="367"/>
      <c r="O5" s="367"/>
      <c r="P5" s="367"/>
      <c r="Q5" s="689"/>
      <c r="R5" s="79" t="s">
        <v>175</v>
      </c>
      <c r="S5" s="82" t="s">
        <v>174</v>
      </c>
      <c r="T5" s="686" t="s">
        <v>97</v>
      </c>
      <c r="U5" s="687"/>
    </row>
    <row r="6" spans="1:21" ht="20.100000000000001" customHeight="1">
      <c r="A6" s="124">
        <v>1</v>
      </c>
      <c r="B6" s="243"/>
      <c r="C6" s="243"/>
      <c r="D6" s="243"/>
      <c r="E6" s="243"/>
      <c r="F6" s="243"/>
      <c r="G6" s="243"/>
      <c r="H6" s="207"/>
      <c r="I6" s="243"/>
      <c r="J6" s="243"/>
      <c r="K6" s="207"/>
      <c r="L6" s="243"/>
      <c r="M6" s="243"/>
      <c r="N6" s="207"/>
      <c r="O6" s="243"/>
      <c r="P6" s="243"/>
      <c r="Q6" s="689"/>
      <c r="R6" s="97">
        <f>$E$6</f>
        <v>0</v>
      </c>
      <c r="S6" s="98">
        <f>$F$6</f>
        <v>0</v>
      </c>
      <c r="T6" s="693">
        <f>$G$6</f>
        <v>0</v>
      </c>
      <c r="U6" s="694"/>
    </row>
    <row r="7" spans="1:21" ht="20.100000000000001" customHeight="1">
      <c r="A7" s="124">
        <v>2</v>
      </c>
      <c r="B7" s="243"/>
      <c r="C7" s="243"/>
      <c r="D7" s="243"/>
      <c r="E7" s="243"/>
      <c r="F7" s="243"/>
      <c r="G7" s="243"/>
      <c r="H7" s="207"/>
      <c r="I7" s="243"/>
      <c r="J7" s="243"/>
      <c r="K7" s="207"/>
      <c r="L7" s="243"/>
      <c r="M7" s="243"/>
      <c r="N7" s="207"/>
      <c r="O7" s="243"/>
      <c r="P7" s="243"/>
      <c r="Q7" s="689"/>
      <c r="R7" s="25"/>
      <c r="S7" s="695" t="s">
        <v>85</v>
      </c>
      <c r="T7" s="695"/>
      <c r="U7" s="26"/>
    </row>
    <row r="8" spans="1:21" ht="20.100000000000001" customHeight="1">
      <c r="A8" s="124">
        <v>3</v>
      </c>
      <c r="B8" s="243"/>
      <c r="C8" s="243"/>
      <c r="D8" s="243"/>
      <c r="E8" s="243"/>
      <c r="F8" s="243"/>
      <c r="G8" s="243"/>
      <c r="H8" s="207"/>
      <c r="I8" s="243"/>
      <c r="J8" s="243"/>
      <c r="K8" s="207"/>
      <c r="L8" s="243"/>
      <c r="M8" s="243"/>
      <c r="N8" s="207"/>
      <c r="O8" s="243"/>
      <c r="P8" s="243"/>
      <c r="Q8" s="689"/>
      <c r="R8" s="27" t="s">
        <v>88</v>
      </c>
      <c r="S8" s="696" t="s">
        <v>86</v>
      </c>
      <c r="T8" s="697"/>
      <c r="U8" s="28" t="s">
        <v>87</v>
      </c>
    </row>
    <row r="9" spans="1:21" ht="20.100000000000001" customHeight="1">
      <c r="A9" s="124">
        <v>4</v>
      </c>
      <c r="B9" s="243"/>
      <c r="C9" s="243"/>
      <c r="D9" s="243"/>
      <c r="E9" s="243"/>
      <c r="F9" s="243"/>
      <c r="G9" s="243"/>
      <c r="H9" s="207"/>
      <c r="I9" s="243"/>
      <c r="J9" s="243"/>
      <c r="K9" s="207"/>
      <c r="L9" s="243"/>
      <c r="M9" s="243"/>
      <c r="N9" s="207"/>
      <c r="O9" s="243"/>
      <c r="P9" s="243"/>
      <c r="Q9" s="689"/>
      <c r="R9" s="279">
        <f>$H$6</f>
        <v>0</v>
      </c>
      <c r="S9" s="698">
        <f>$I$6</f>
        <v>0</v>
      </c>
      <c r="T9" s="699"/>
      <c r="U9" s="280">
        <f>$J$6</f>
        <v>0</v>
      </c>
    </row>
    <row r="10" spans="1:21" ht="20.100000000000001" customHeight="1">
      <c r="A10" s="124">
        <v>5</v>
      </c>
      <c r="B10" s="243"/>
      <c r="C10" s="243"/>
      <c r="D10" s="243"/>
      <c r="E10" s="243"/>
      <c r="F10" s="243"/>
      <c r="G10" s="243"/>
      <c r="H10" s="207"/>
      <c r="I10" s="243"/>
      <c r="J10" s="243"/>
      <c r="K10" s="207"/>
      <c r="L10" s="243"/>
      <c r="M10" s="243"/>
      <c r="N10" s="207"/>
      <c r="O10" s="243"/>
      <c r="P10" s="243"/>
      <c r="Q10" s="689"/>
      <c r="R10" s="281">
        <f>$K$6</f>
        <v>0</v>
      </c>
      <c r="S10" s="700">
        <f>$L$6</f>
        <v>0</v>
      </c>
      <c r="T10" s="701"/>
      <c r="U10" s="280">
        <f>$M$6</f>
        <v>0</v>
      </c>
    </row>
    <row r="11" spans="1:21" ht="20.100000000000001" customHeight="1">
      <c r="A11" s="124">
        <v>6</v>
      </c>
      <c r="B11" s="243"/>
      <c r="C11" s="243"/>
      <c r="D11" s="243"/>
      <c r="E11" s="243"/>
      <c r="F11" s="243"/>
      <c r="G11" s="243"/>
      <c r="H11" s="207"/>
      <c r="I11" s="243"/>
      <c r="J11" s="243"/>
      <c r="K11" s="207"/>
      <c r="L11" s="243"/>
      <c r="M11" s="243"/>
      <c r="N11" s="207"/>
      <c r="O11" s="243"/>
      <c r="P11" s="243"/>
      <c r="Q11" s="690"/>
      <c r="R11" s="282">
        <f>$N$6</f>
        <v>0</v>
      </c>
      <c r="S11" s="702">
        <f>$O$6</f>
        <v>0</v>
      </c>
      <c r="T11" s="703"/>
      <c r="U11" s="283">
        <f>$P$6</f>
        <v>0</v>
      </c>
    </row>
    <row r="12" spans="1:21" ht="20.100000000000001" customHeight="1">
      <c r="A12" s="124">
        <v>7</v>
      </c>
      <c r="B12" s="243"/>
      <c r="C12" s="243"/>
      <c r="D12" s="243"/>
      <c r="E12" s="243"/>
      <c r="F12" s="243"/>
      <c r="G12" s="243"/>
      <c r="H12" s="207"/>
      <c r="I12" s="243"/>
      <c r="J12" s="243"/>
      <c r="K12" s="207"/>
      <c r="L12" s="243"/>
      <c r="M12" s="243"/>
      <c r="N12" s="207"/>
      <c r="O12" s="243"/>
      <c r="P12" s="243"/>
      <c r="Q12" s="23" t="s">
        <v>99</v>
      </c>
      <c r="R12" s="24" t="s">
        <v>20</v>
      </c>
      <c r="S12" s="24" t="s">
        <v>96</v>
      </c>
      <c r="T12" s="686" t="s">
        <v>98</v>
      </c>
      <c r="U12" s="687"/>
    </row>
    <row r="13" spans="1:21" ht="20.100000000000001" customHeight="1">
      <c r="A13" s="124">
        <v>8</v>
      </c>
      <c r="B13" s="243"/>
      <c r="C13" s="243"/>
      <c r="D13" s="243"/>
      <c r="E13" s="243"/>
      <c r="F13" s="243"/>
      <c r="G13" s="243"/>
      <c r="H13" s="207"/>
      <c r="I13" s="243"/>
      <c r="J13" s="243"/>
      <c r="K13" s="207"/>
      <c r="L13" s="243"/>
      <c r="M13" s="243"/>
      <c r="N13" s="207"/>
      <c r="O13" s="243"/>
      <c r="P13" s="243"/>
      <c r="Q13" s="688">
        <v>2</v>
      </c>
      <c r="R13" s="95">
        <f>$B$7</f>
        <v>0</v>
      </c>
      <c r="S13" s="96">
        <f>$C$7</f>
        <v>0</v>
      </c>
      <c r="T13" s="691">
        <f>$D$7</f>
        <v>0</v>
      </c>
      <c r="U13" s="692"/>
    </row>
    <row r="14" spans="1:21" ht="20.100000000000001" customHeight="1">
      <c r="A14" s="124">
        <v>9</v>
      </c>
      <c r="B14" s="243"/>
      <c r="C14" s="243"/>
      <c r="D14" s="243"/>
      <c r="E14" s="243"/>
      <c r="F14" s="243"/>
      <c r="G14" s="243"/>
      <c r="H14" s="207"/>
      <c r="I14" s="243"/>
      <c r="J14" s="243"/>
      <c r="K14" s="207"/>
      <c r="L14" s="243"/>
      <c r="M14" s="243"/>
      <c r="N14" s="207"/>
      <c r="O14" s="243"/>
      <c r="P14" s="243"/>
      <c r="Q14" s="689"/>
      <c r="R14" s="79" t="s">
        <v>175</v>
      </c>
      <c r="S14" s="82" t="s">
        <v>174</v>
      </c>
      <c r="T14" s="686" t="s">
        <v>97</v>
      </c>
      <c r="U14" s="687"/>
    </row>
    <row r="15" spans="1:21" ht="20.100000000000001" customHeight="1">
      <c r="A15" s="124">
        <v>10</v>
      </c>
      <c r="B15" s="243"/>
      <c r="C15" s="243"/>
      <c r="D15" s="243"/>
      <c r="E15" s="243"/>
      <c r="F15" s="243"/>
      <c r="G15" s="243"/>
      <c r="H15" s="207"/>
      <c r="I15" s="243"/>
      <c r="J15" s="243"/>
      <c r="K15" s="207"/>
      <c r="L15" s="243"/>
      <c r="M15" s="243"/>
      <c r="N15" s="207"/>
      <c r="O15" s="243"/>
      <c r="P15" s="243"/>
      <c r="Q15" s="689"/>
      <c r="R15" s="97">
        <f>$E$7</f>
        <v>0</v>
      </c>
      <c r="S15" s="98">
        <f>$F$7</f>
        <v>0</v>
      </c>
      <c r="T15" s="693">
        <f>$G$7</f>
        <v>0</v>
      </c>
      <c r="U15" s="694"/>
    </row>
    <row r="16" spans="1:21" ht="20.100000000000001" customHeight="1">
      <c r="A16" s="124">
        <v>11</v>
      </c>
      <c r="B16" s="243"/>
      <c r="C16" s="243"/>
      <c r="D16" s="243"/>
      <c r="E16" s="243"/>
      <c r="F16" s="243"/>
      <c r="G16" s="243"/>
      <c r="H16" s="207"/>
      <c r="I16" s="243"/>
      <c r="J16" s="243"/>
      <c r="K16" s="207"/>
      <c r="L16" s="243"/>
      <c r="M16" s="243"/>
      <c r="N16" s="207"/>
      <c r="O16" s="243"/>
      <c r="P16" s="243"/>
      <c r="Q16" s="689"/>
      <c r="R16" s="25"/>
      <c r="S16" s="695" t="s">
        <v>85</v>
      </c>
      <c r="T16" s="695"/>
      <c r="U16" s="26"/>
    </row>
    <row r="17" spans="1:21" ht="20.100000000000001" customHeight="1">
      <c r="A17" s="124">
        <v>12</v>
      </c>
      <c r="B17" s="243"/>
      <c r="C17" s="243"/>
      <c r="D17" s="243"/>
      <c r="E17" s="243"/>
      <c r="F17" s="243"/>
      <c r="G17" s="243"/>
      <c r="H17" s="207"/>
      <c r="I17" s="243"/>
      <c r="J17" s="243"/>
      <c r="K17" s="207"/>
      <c r="L17" s="243"/>
      <c r="M17" s="243"/>
      <c r="N17" s="207"/>
      <c r="O17" s="243"/>
      <c r="P17" s="243"/>
      <c r="Q17" s="689"/>
      <c r="R17" s="284" t="s">
        <v>88</v>
      </c>
      <c r="S17" s="704" t="s">
        <v>86</v>
      </c>
      <c r="T17" s="705"/>
      <c r="U17" s="285" t="s">
        <v>87</v>
      </c>
    </row>
    <row r="18" spans="1:21" ht="20.100000000000001" customHeight="1">
      <c r="A18" s="124">
        <v>13</v>
      </c>
      <c r="B18" s="243"/>
      <c r="C18" s="243"/>
      <c r="D18" s="243"/>
      <c r="E18" s="243"/>
      <c r="F18" s="243"/>
      <c r="G18" s="243"/>
      <c r="H18" s="207"/>
      <c r="I18" s="243"/>
      <c r="J18" s="243"/>
      <c r="K18" s="207"/>
      <c r="L18" s="243"/>
      <c r="M18" s="243"/>
      <c r="N18" s="207"/>
      <c r="O18" s="243"/>
      <c r="P18" s="243"/>
      <c r="Q18" s="689"/>
      <c r="R18" s="279">
        <f>$H$7</f>
        <v>0</v>
      </c>
      <c r="S18" s="698">
        <f>$I$7</f>
        <v>0</v>
      </c>
      <c r="T18" s="699"/>
      <c r="U18" s="280">
        <f>$J$7</f>
        <v>0</v>
      </c>
    </row>
    <row r="19" spans="1:21" ht="20.100000000000001" customHeight="1">
      <c r="A19" s="124">
        <v>14</v>
      </c>
      <c r="B19" s="243"/>
      <c r="C19" s="243"/>
      <c r="D19" s="243"/>
      <c r="E19" s="243"/>
      <c r="F19" s="243"/>
      <c r="G19" s="243"/>
      <c r="H19" s="207"/>
      <c r="I19" s="243"/>
      <c r="J19" s="243"/>
      <c r="K19" s="207"/>
      <c r="L19" s="243"/>
      <c r="M19" s="243"/>
      <c r="N19" s="207"/>
      <c r="O19" s="243"/>
      <c r="P19" s="243"/>
      <c r="Q19" s="689"/>
      <c r="R19" s="281">
        <f>$K$7</f>
        <v>0</v>
      </c>
      <c r="S19" s="700">
        <f>$L$7</f>
        <v>0</v>
      </c>
      <c r="T19" s="701"/>
      <c r="U19" s="280">
        <f>$M$7</f>
        <v>0</v>
      </c>
    </row>
    <row r="20" spans="1:21" ht="20.100000000000001" customHeight="1">
      <c r="A20" s="124">
        <v>15</v>
      </c>
      <c r="B20" s="243"/>
      <c r="C20" s="243"/>
      <c r="D20" s="243"/>
      <c r="E20" s="243"/>
      <c r="F20" s="243"/>
      <c r="G20" s="243"/>
      <c r="H20" s="207"/>
      <c r="I20" s="243"/>
      <c r="J20" s="243"/>
      <c r="K20" s="207"/>
      <c r="L20" s="243"/>
      <c r="M20" s="243"/>
      <c r="N20" s="207"/>
      <c r="O20" s="243"/>
      <c r="P20" s="243"/>
      <c r="Q20" s="690"/>
      <c r="R20" s="282">
        <f>$N$7</f>
        <v>0</v>
      </c>
      <c r="S20" s="702">
        <f>$O$7</f>
        <v>0</v>
      </c>
      <c r="T20" s="703"/>
      <c r="U20" s="283">
        <f>$P$7</f>
        <v>0</v>
      </c>
    </row>
    <row r="21" spans="1:21" ht="20.100000000000001" customHeight="1">
      <c r="A21" s="124">
        <v>16</v>
      </c>
      <c r="B21" s="243"/>
      <c r="C21" s="243"/>
      <c r="D21" s="243"/>
      <c r="E21" s="243"/>
      <c r="F21" s="243"/>
      <c r="G21" s="243"/>
      <c r="H21" s="207"/>
      <c r="I21" s="243"/>
      <c r="J21" s="243"/>
      <c r="K21" s="207"/>
      <c r="L21" s="243"/>
      <c r="M21" s="243"/>
      <c r="N21" s="207"/>
      <c r="O21" s="243"/>
      <c r="P21" s="243"/>
      <c r="Q21" s="23" t="s">
        <v>99</v>
      </c>
      <c r="R21" s="24" t="s">
        <v>20</v>
      </c>
      <c r="S21" s="24" t="s">
        <v>96</v>
      </c>
      <c r="T21" s="686" t="s">
        <v>98</v>
      </c>
      <c r="U21" s="687"/>
    </row>
    <row r="22" spans="1:21" ht="20.100000000000001" customHeight="1">
      <c r="A22" s="124">
        <v>17</v>
      </c>
      <c r="B22" s="243"/>
      <c r="C22" s="243"/>
      <c r="D22" s="243"/>
      <c r="E22" s="243"/>
      <c r="F22" s="243"/>
      <c r="G22" s="243"/>
      <c r="H22" s="207"/>
      <c r="I22" s="243"/>
      <c r="J22" s="243"/>
      <c r="K22" s="207"/>
      <c r="L22" s="243"/>
      <c r="M22" s="243"/>
      <c r="N22" s="207"/>
      <c r="O22" s="243"/>
      <c r="P22" s="243"/>
      <c r="Q22" s="688">
        <v>3</v>
      </c>
      <c r="R22" s="95">
        <f>$B$8</f>
        <v>0</v>
      </c>
      <c r="S22" s="96">
        <f>$C$8</f>
        <v>0</v>
      </c>
      <c r="T22" s="691">
        <f>$D$8</f>
        <v>0</v>
      </c>
      <c r="U22" s="692"/>
    </row>
    <row r="23" spans="1:21" ht="20.100000000000001" customHeight="1">
      <c r="A23" s="124">
        <v>18</v>
      </c>
      <c r="B23" s="243"/>
      <c r="C23" s="243"/>
      <c r="D23" s="243"/>
      <c r="E23" s="243"/>
      <c r="F23" s="243"/>
      <c r="G23" s="243"/>
      <c r="H23" s="207"/>
      <c r="I23" s="243"/>
      <c r="J23" s="243"/>
      <c r="K23" s="207"/>
      <c r="L23" s="243"/>
      <c r="M23" s="243"/>
      <c r="N23" s="207"/>
      <c r="O23" s="243"/>
      <c r="P23" s="243"/>
      <c r="Q23" s="689"/>
      <c r="R23" s="79" t="s">
        <v>175</v>
      </c>
      <c r="S23" s="82" t="s">
        <v>174</v>
      </c>
      <c r="T23" s="686" t="s">
        <v>97</v>
      </c>
      <c r="U23" s="687"/>
    </row>
    <row r="24" spans="1:21" ht="20.100000000000001" customHeight="1">
      <c r="A24" s="124">
        <v>19</v>
      </c>
      <c r="B24" s="243"/>
      <c r="C24" s="243"/>
      <c r="D24" s="243"/>
      <c r="E24" s="243"/>
      <c r="F24" s="243"/>
      <c r="G24" s="243"/>
      <c r="H24" s="207"/>
      <c r="I24" s="243"/>
      <c r="J24" s="243"/>
      <c r="K24" s="207"/>
      <c r="L24" s="243"/>
      <c r="M24" s="243"/>
      <c r="N24" s="207"/>
      <c r="O24" s="243"/>
      <c r="P24" s="243"/>
      <c r="Q24" s="689"/>
      <c r="R24" s="97">
        <f>$E$8</f>
        <v>0</v>
      </c>
      <c r="S24" s="98">
        <f>$F$8</f>
        <v>0</v>
      </c>
      <c r="T24" s="693">
        <f>$G$8</f>
        <v>0</v>
      </c>
      <c r="U24" s="694"/>
    </row>
    <row r="25" spans="1:21" ht="20.100000000000001" customHeight="1">
      <c r="A25" s="124">
        <v>20</v>
      </c>
      <c r="B25" s="243"/>
      <c r="C25" s="243"/>
      <c r="D25" s="243"/>
      <c r="E25" s="243"/>
      <c r="F25" s="243"/>
      <c r="G25" s="243"/>
      <c r="H25" s="207"/>
      <c r="I25" s="243"/>
      <c r="J25" s="243"/>
      <c r="K25" s="207"/>
      <c r="L25" s="243"/>
      <c r="M25" s="243"/>
      <c r="N25" s="207"/>
      <c r="O25" s="243"/>
      <c r="P25" s="243"/>
      <c r="Q25" s="689"/>
      <c r="R25" s="25"/>
      <c r="S25" s="695" t="s">
        <v>85</v>
      </c>
      <c r="T25" s="695"/>
      <c r="U25" s="26"/>
    </row>
    <row r="26" spans="1:21" ht="20.100000000000001" customHeight="1">
      <c r="A26" s="124">
        <v>21</v>
      </c>
      <c r="B26" s="243"/>
      <c r="C26" s="243"/>
      <c r="D26" s="243"/>
      <c r="E26" s="243"/>
      <c r="F26" s="243"/>
      <c r="G26" s="243"/>
      <c r="H26" s="207"/>
      <c r="I26" s="243"/>
      <c r="J26" s="243"/>
      <c r="K26" s="207"/>
      <c r="L26" s="243"/>
      <c r="M26" s="243"/>
      <c r="N26" s="207"/>
      <c r="O26" s="243"/>
      <c r="P26" s="243"/>
      <c r="Q26" s="689"/>
      <c r="R26" s="27" t="s">
        <v>88</v>
      </c>
      <c r="S26" s="696" t="s">
        <v>86</v>
      </c>
      <c r="T26" s="697"/>
      <c r="U26" s="28" t="s">
        <v>87</v>
      </c>
    </row>
    <row r="27" spans="1:21" ht="20.100000000000001" customHeight="1">
      <c r="A27" s="124">
        <v>22</v>
      </c>
      <c r="B27" s="243"/>
      <c r="C27" s="243"/>
      <c r="D27" s="243"/>
      <c r="E27" s="243"/>
      <c r="F27" s="243"/>
      <c r="G27" s="243"/>
      <c r="H27" s="207"/>
      <c r="I27" s="243"/>
      <c r="J27" s="243"/>
      <c r="K27" s="207"/>
      <c r="L27" s="243"/>
      <c r="M27" s="243"/>
      <c r="N27" s="207"/>
      <c r="O27" s="243"/>
      <c r="P27" s="243"/>
      <c r="Q27" s="689"/>
      <c r="R27" s="279">
        <f>$H$8</f>
        <v>0</v>
      </c>
      <c r="S27" s="698">
        <f>$I$8</f>
        <v>0</v>
      </c>
      <c r="T27" s="699"/>
      <c r="U27" s="280">
        <f>$J$8</f>
        <v>0</v>
      </c>
    </row>
    <row r="28" spans="1:21" ht="20.100000000000001" customHeight="1">
      <c r="A28" s="124">
        <v>23</v>
      </c>
      <c r="B28" s="243"/>
      <c r="C28" s="243"/>
      <c r="D28" s="243"/>
      <c r="E28" s="243"/>
      <c r="F28" s="243"/>
      <c r="G28" s="243"/>
      <c r="H28" s="207"/>
      <c r="I28" s="243"/>
      <c r="J28" s="243"/>
      <c r="K28" s="207"/>
      <c r="L28" s="243"/>
      <c r="M28" s="243"/>
      <c r="N28" s="207"/>
      <c r="O28" s="243"/>
      <c r="P28" s="243"/>
      <c r="Q28" s="689"/>
      <c r="R28" s="281">
        <f>$K$8</f>
        <v>0</v>
      </c>
      <c r="S28" s="700">
        <f>$L$8</f>
        <v>0</v>
      </c>
      <c r="T28" s="701"/>
      <c r="U28" s="280">
        <f>$M$8</f>
        <v>0</v>
      </c>
    </row>
    <row r="29" spans="1:21" ht="20.100000000000001" customHeight="1">
      <c r="A29" s="124">
        <v>24</v>
      </c>
      <c r="B29" s="243"/>
      <c r="C29" s="243"/>
      <c r="D29" s="243"/>
      <c r="E29" s="243"/>
      <c r="F29" s="243"/>
      <c r="G29" s="243"/>
      <c r="H29" s="207"/>
      <c r="I29" s="243"/>
      <c r="J29" s="243"/>
      <c r="K29" s="207"/>
      <c r="L29" s="243"/>
      <c r="M29" s="243"/>
      <c r="N29" s="207"/>
      <c r="O29" s="243"/>
      <c r="P29" s="243"/>
      <c r="Q29" s="690"/>
      <c r="R29" s="282">
        <f>$N$8</f>
        <v>0</v>
      </c>
      <c r="S29" s="702">
        <f>$O$8</f>
        <v>0</v>
      </c>
      <c r="T29" s="703"/>
      <c r="U29" s="283">
        <f>$P$8</f>
        <v>0</v>
      </c>
    </row>
    <row r="30" spans="1:21" ht="20.100000000000001" customHeight="1">
      <c r="A30" s="124">
        <v>25</v>
      </c>
      <c r="B30" s="243"/>
      <c r="C30" s="243"/>
      <c r="D30" s="243"/>
      <c r="E30" s="243"/>
      <c r="F30" s="243"/>
      <c r="G30" s="243"/>
      <c r="H30" s="207"/>
      <c r="I30" s="243"/>
      <c r="J30" s="243"/>
      <c r="K30" s="207"/>
      <c r="L30" s="243"/>
      <c r="M30" s="243"/>
      <c r="N30" s="207"/>
      <c r="O30" s="243"/>
      <c r="P30" s="243"/>
      <c r="Q30" s="23" t="s">
        <v>99</v>
      </c>
      <c r="R30" s="24" t="s">
        <v>20</v>
      </c>
      <c r="S30" s="24" t="s">
        <v>96</v>
      </c>
      <c r="T30" s="686" t="s">
        <v>98</v>
      </c>
      <c r="U30" s="687"/>
    </row>
    <row r="31" spans="1:21" ht="20.100000000000001" customHeight="1">
      <c r="A31" s="124">
        <v>26</v>
      </c>
      <c r="B31" s="243"/>
      <c r="C31" s="243"/>
      <c r="D31" s="243"/>
      <c r="E31" s="243"/>
      <c r="F31" s="243"/>
      <c r="G31" s="243"/>
      <c r="H31" s="207"/>
      <c r="I31" s="243"/>
      <c r="J31" s="243"/>
      <c r="K31" s="207"/>
      <c r="L31" s="243"/>
      <c r="M31" s="243"/>
      <c r="N31" s="207"/>
      <c r="O31" s="243"/>
      <c r="P31" s="243"/>
      <c r="Q31" s="688">
        <v>4</v>
      </c>
      <c r="R31" s="95">
        <f>$B$9</f>
        <v>0</v>
      </c>
      <c r="S31" s="96">
        <f>$C$9</f>
        <v>0</v>
      </c>
      <c r="T31" s="691">
        <f>$D$9</f>
        <v>0</v>
      </c>
      <c r="U31" s="692"/>
    </row>
    <row r="32" spans="1:21" ht="20.100000000000001" customHeight="1">
      <c r="A32" s="124">
        <v>27</v>
      </c>
      <c r="B32" s="243"/>
      <c r="C32" s="243"/>
      <c r="D32" s="243"/>
      <c r="E32" s="243"/>
      <c r="F32" s="243"/>
      <c r="G32" s="243"/>
      <c r="H32" s="207"/>
      <c r="I32" s="243"/>
      <c r="J32" s="243"/>
      <c r="K32" s="207"/>
      <c r="L32" s="243"/>
      <c r="M32" s="243"/>
      <c r="N32" s="207"/>
      <c r="O32" s="243"/>
      <c r="P32" s="243"/>
      <c r="Q32" s="689"/>
      <c r="R32" s="79" t="s">
        <v>175</v>
      </c>
      <c r="S32" s="82" t="s">
        <v>174</v>
      </c>
      <c r="T32" s="686" t="s">
        <v>97</v>
      </c>
      <c r="U32" s="687"/>
    </row>
    <row r="33" spans="1:21" ht="20.100000000000001" customHeight="1">
      <c r="A33" s="124">
        <v>28</v>
      </c>
      <c r="B33" s="243"/>
      <c r="C33" s="243"/>
      <c r="D33" s="243"/>
      <c r="E33" s="243"/>
      <c r="F33" s="243"/>
      <c r="G33" s="243"/>
      <c r="H33" s="207"/>
      <c r="I33" s="243"/>
      <c r="J33" s="243"/>
      <c r="K33" s="207"/>
      <c r="L33" s="243"/>
      <c r="M33" s="243"/>
      <c r="N33" s="207"/>
      <c r="O33" s="243"/>
      <c r="P33" s="243"/>
      <c r="Q33" s="689"/>
      <c r="R33" s="97">
        <f>$E$9</f>
        <v>0</v>
      </c>
      <c r="S33" s="98">
        <f>$F$9</f>
        <v>0</v>
      </c>
      <c r="T33" s="693">
        <f>$G$9</f>
        <v>0</v>
      </c>
      <c r="U33" s="694"/>
    </row>
    <row r="34" spans="1:21" ht="20.100000000000001" customHeight="1">
      <c r="A34" s="124">
        <v>29</v>
      </c>
      <c r="B34" s="243"/>
      <c r="C34" s="243"/>
      <c r="D34" s="243"/>
      <c r="E34" s="243"/>
      <c r="F34" s="243"/>
      <c r="G34" s="243"/>
      <c r="H34" s="207"/>
      <c r="I34" s="243"/>
      <c r="J34" s="243"/>
      <c r="K34" s="207"/>
      <c r="L34" s="243"/>
      <c r="M34" s="243"/>
      <c r="N34" s="207"/>
      <c r="O34" s="243"/>
      <c r="P34" s="243"/>
      <c r="Q34" s="689"/>
      <c r="R34" s="25"/>
      <c r="S34" s="695" t="s">
        <v>85</v>
      </c>
      <c r="T34" s="695"/>
      <c r="U34" s="26"/>
    </row>
    <row r="35" spans="1:21" ht="20.100000000000001" customHeight="1">
      <c r="A35" s="124">
        <v>30</v>
      </c>
      <c r="B35" s="243"/>
      <c r="C35" s="243"/>
      <c r="D35" s="243"/>
      <c r="E35" s="243"/>
      <c r="F35" s="243"/>
      <c r="G35" s="243"/>
      <c r="H35" s="207"/>
      <c r="I35" s="243"/>
      <c r="J35" s="243"/>
      <c r="K35" s="207"/>
      <c r="L35" s="243"/>
      <c r="M35" s="243"/>
      <c r="N35" s="207"/>
      <c r="O35" s="243"/>
      <c r="P35" s="243"/>
      <c r="Q35" s="689"/>
      <c r="R35" s="27" t="s">
        <v>88</v>
      </c>
      <c r="S35" s="696" t="s">
        <v>86</v>
      </c>
      <c r="T35" s="697"/>
      <c r="U35" s="28" t="s">
        <v>87</v>
      </c>
    </row>
    <row r="36" spans="1:21" ht="20.100000000000001" customHeight="1">
      <c r="A36" s="124">
        <v>31</v>
      </c>
      <c r="B36" s="243"/>
      <c r="C36" s="243"/>
      <c r="D36" s="243"/>
      <c r="E36" s="243"/>
      <c r="F36" s="243"/>
      <c r="G36" s="243"/>
      <c r="H36" s="207"/>
      <c r="I36" s="243"/>
      <c r="J36" s="243"/>
      <c r="K36" s="207"/>
      <c r="L36" s="243"/>
      <c r="M36" s="243"/>
      <c r="N36" s="207"/>
      <c r="O36" s="243"/>
      <c r="P36" s="243"/>
      <c r="Q36" s="689"/>
      <c r="R36" s="279">
        <f>$H$9</f>
        <v>0</v>
      </c>
      <c r="S36" s="698">
        <f>$I$9</f>
        <v>0</v>
      </c>
      <c r="T36" s="699"/>
      <c r="U36" s="280">
        <f>$J$9</f>
        <v>0</v>
      </c>
    </row>
    <row r="37" spans="1:21" ht="20.100000000000001" customHeight="1">
      <c r="A37" s="124">
        <v>32</v>
      </c>
      <c r="B37" s="243"/>
      <c r="C37" s="243"/>
      <c r="D37" s="243"/>
      <c r="E37" s="243"/>
      <c r="F37" s="243"/>
      <c r="G37" s="243"/>
      <c r="H37" s="207"/>
      <c r="I37" s="243"/>
      <c r="J37" s="243"/>
      <c r="K37" s="207"/>
      <c r="L37" s="243"/>
      <c r="M37" s="243"/>
      <c r="N37" s="207"/>
      <c r="O37" s="243"/>
      <c r="P37" s="243"/>
      <c r="Q37" s="689"/>
      <c r="R37" s="281">
        <f>$K$9</f>
        <v>0</v>
      </c>
      <c r="S37" s="700">
        <f>$L$9</f>
        <v>0</v>
      </c>
      <c r="T37" s="701"/>
      <c r="U37" s="280">
        <f>$M$9</f>
        <v>0</v>
      </c>
    </row>
    <row r="38" spans="1:21" ht="20.100000000000001" customHeight="1">
      <c r="A38" s="124">
        <v>33</v>
      </c>
      <c r="B38" s="243"/>
      <c r="C38" s="243"/>
      <c r="D38" s="243"/>
      <c r="E38" s="243"/>
      <c r="F38" s="243"/>
      <c r="G38" s="243"/>
      <c r="H38" s="207"/>
      <c r="I38" s="243"/>
      <c r="J38" s="243"/>
      <c r="K38" s="207"/>
      <c r="L38" s="243"/>
      <c r="M38" s="243"/>
      <c r="N38" s="207"/>
      <c r="O38" s="243"/>
      <c r="P38" s="243"/>
      <c r="Q38" s="690"/>
      <c r="R38" s="282">
        <f>$N$9</f>
        <v>0</v>
      </c>
      <c r="S38" s="702">
        <f>$O$9</f>
        <v>0</v>
      </c>
      <c r="T38" s="703"/>
      <c r="U38" s="283">
        <f>$P$9</f>
        <v>0</v>
      </c>
    </row>
    <row r="39" spans="1:21" ht="20.100000000000001" customHeight="1">
      <c r="A39" s="124">
        <v>34</v>
      </c>
      <c r="B39" s="243"/>
      <c r="C39" s="243"/>
      <c r="D39" s="243"/>
      <c r="E39" s="243"/>
      <c r="F39" s="243"/>
      <c r="G39" s="243"/>
      <c r="H39" s="207"/>
      <c r="I39" s="243"/>
      <c r="J39" s="243"/>
      <c r="K39" s="207"/>
      <c r="L39" s="243"/>
      <c r="M39" s="243"/>
      <c r="N39" s="207"/>
      <c r="O39" s="243"/>
      <c r="P39" s="243"/>
      <c r="Q39" s="1"/>
      <c r="R39" s="684" t="s">
        <v>189</v>
      </c>
      <c r="S39" s="684"/>
      <c r="T39" s="684"/>
      <c r="U39" s="684"/>
    </row>
    <row r="40" spans="1:21" ht="20.100000000000001" customHeight="1">
      <c r="A40" s="124">
        <v>35</v>
      </c>
      <c r="B40" s="243"/>
      <c r="C40" s="243"/>
      <c r="D40" s="243"/>
      <c r="E40" s="243"/>
      <c r="F40" s="243"/>
      <c r="G40" s="243"/>
      <c r="H40" s="207"/>
      <c r="I40" s="243"/>
      <c r="J40" s="243"/>
      <c r="K40" s="207"/>
      <c r="L40" s="243"/>
      <c r="M40" s="243"/>
      <c r="N40" s="207"/>
      <c r="O40" s="243"/>
      <c r="P40" s="243"/>
      <c r="Q40" s="1"/>
      <c r="R40" s="685" t="s">
        <v>263</v>
      </c>
      <c r="S40" s="685"/>
      <c r="T40" s="685"/>
      <c r="U40" s="685"/>
    </row>
    <row r="41" spans="1:21" ht="20.100000000000001" customHeight="1">
      <c r="A41" s="124">
        <v>36</v>
      </c>
      <c r="B41" s="243"/>
      <c r="C41" s="243"/>
      <c r="D41" s="243"/>
      <c r="E41" s="243"/>
      <c r="F41" s="243"/>
      <c r="G41" s="243"/>
      <c r="H41" s="207"/>
      <c r="I41" s="243"/>
      <c r="J41" s="243"/>
      <c r="K41" s="207"/>
      <c r="L41" s="243"/>
      <c r="M41" s="243"/>
      <c r="N41" s="207"/>
      <c r="O41" s="243"/>
      <c r="P41" s="243"/>
      <c r="Q41" s="1"/>
      <c r="R41" s="80" t="s">
        <v>190</v>
      </c>
      <c r="S41" s="208"/>
      <c r="T41" s="208"/>
      <c r="U41" s="208"/>
    </row>
    <row r="42" spans="1:21" ht="20.100000000000001" customHeight="1">
      <c r="A42" s="124">
        <v>37</v>
      </c>
      <c r="B42" s="243"/>
      <c r="C42" s="243"/>
      <c r="D42" s="243"/>
      <c r="E42" s="243"/>
      <c r="F42" s="243"/>
      <c r="G42" s="243"/>
      <c r="H42" s="207"/>
      <c r="I42" s="243"/>
      <c r="J42" s="243"/>
      <c r="K42" s="207"/>
      <c r="L42" s="243"/>
      <c r="M42" s="243"/>
      <c r="N42" s="207"/>
      <c r="O42" s="243"/>
      <c r="P42" s="243"/>
      <c r="Q42" s="1"/>
      <c r="S42" s="1"/>
      <c r="T42" s="1"/>
      <c r="U42" s="1"/>
    </row>
    <row r="43" spans="1:21" ht="20.100000000000001" customHeight="1">
      <c r="A43" s="124">
        <v>38</v>
      </c>
      <c r="B43" s="243"/>
      <c r="C43" s="243"/>
      <c r="D43" s="243"/>
      <c r="E43" s="243"/>
      <c r="F43" s="243"/>
      <c r="G43" s="243"/>
      <c r="H43" s="207"/>
      <c r="I43" s="243"/>
      <c r="J43" s="243"/>
      <c r="K43" s="207"/>
      <c r="L43" s="243"/>
      <c r="M43" s="243"/>
      <c r="N43" s="207"/>
      <c r="O43" s="243"/>
      <c r="P43" s="243"/>
      <c r="Q43" s="21" t="s">
        <v>23</v>
      </c>
      <c r="R43" s="1"/>
      <c r="S43" s="1"/>
      <c r="T43" s="1"/>
      <c r="U43" s="1"/>
    </row>
    <row r="44" spans="1:21" ht="20.100000000000001" customHeight="1">
      <c r="A44" s="124">
        <v>39</v>
      </c>
      <c r="B44" s="243"/>
      <c r="C44" s="243"/>
      <c r="D44" s="243"/>
      <c r="E44" s="243"/>
      <c r="F44" s="243"/>
      <c r="G44" s="243"/>
      <c r="H44" s="207"/>
      <c r="I44" s="243"/>
      <c r="J44" s="243"/>
      <c r="K44" s="207"/>
      <c r="L44" s="243"/>
      <c r="M44" s="243"/>
      <c r="N44" s="207"/>
      <c r="O44" s="243"/>
      <c r="P44" s="243"/>
      <c r="Q44" s="22" t="s">
        <v>60</v>
      </c>
      <c r="R44" s="22"/>
      <c r="S44" s="1"/>
      <c r="T44" s="209" t="s">
        <v>422</v>
      </c>
      <c r="U44" s="210">
        <f>事業実施計画書!C56</f>
        <v>0</v>
      </c>
    </row>
    <row r="45" spans="1:21" ht="20.100000000000001" customHeight="1">
      <c r="A45" s="124">
        <v>40</v>
      </c>
      <c r="B45" s="243"/>
      <c r="C45" s="243"/>
      <c r="D45" s="243"/>
      <c r="E45" s="243"/>
      <c r="F45" s="243"/>
      <c r="G45" s="243"/>
      <c r="H45" s="207"/>
      <c r="I45" s="243"/>
      <c r="J45" s="243"/>
      <c r="K45" s="207"/>
      <c r="L45" s="243"/>
      <c r="M45" s="243"/>
      <c r="N45" s="207"/>
      <c r="O45" s="243"/>
      <c r="P45" s="243"/>
      <c r="Q45" s="23" t="s">
        <v>99</v>
      </c>
      <c r="R45" s="24" t="s">
        <v>20</v>
      </c>
      <c r="S45" s="24" t="s">
        <v>96</v>
      </c>
      <c r="T45" s="686" t="s">
        <v>98</v>
      </c>
      <c r="U45" s="687"/>
    </row>
    <row r="46" spans="1:21" ht="20.100000000000001" customHeight="1">
      <c r="A46" s="124">
        <v>41</v>
      </c>
      <c r="B46" s="243"/>
      <c r="C46" s="243"/>
      <c r="D46" s="243"/>
      <c r="E46" s="243"/>
      <c r="F46" s="243"/>
      <c r="G46" s="243"/>
      <c r="H46" s="207"/>
      <c r="I46" s="243"/>
      <c r="J46" s="243"/>
      <c r="K46" s="207"/>
      <c r="L46" s="243"/>
      <c r="M46" s="243"/>
      <c r="N46" s="207"/>
      <c r="O46" s="243"/>
      <c r="P46" s="243"/>
      <c r="Q46" s="688">
        <v>5</v>
      </c>
      <c r="R46" s="95">
        <f>$B$10</f>
        <v>0</v>
      </c>
      <c r="S46" s="96">
        <f>$C$10</f>
        <v>0</v>
      </c>
      <c r="T46" s="691">
        <f>$D$10</f>
        <v>0</v>
      </c>
      <c r="U46" s="692"/>
    </row>
    <row r="47" spans="1:21" ht="20.100000000000001" customHeight="1">
      <c r="A47" s="124">
        <v>42</v>
      </c>
      <c r="B47" s="243"/>
      <c r="C47" s="243"/>
      <c r="D47" s="243"/>
      <c r="E47" s="243"/>
      <c r="F47" s="243"/>
      <c r="G47" s="243"/>
      <c r="H47" s="207"/>
      <c r="I47" s="243"/>
      <c r="J47" s="243"/>
      <c r="K47" s="207"/>
      <c r="L47" s="243"/>
      <c r="M47" s="243"/>
      <c r="N47" s="207"/>
      <c r="O47" s="243"/>
      <c r="P47" s="243"/>
      <c r="Q47" s="689"/>
      <c r="R47" s="79" t="s">
        <v>175</v>
      </c>
      <c r="S47" s="82" t="s">
        <v>174</v>
      </c>
      <c r="T47" s="686" t="s">
        <v>97</v>
      </c>
      <c r="U47" s="687"/>
    </row>
    <row r="48" spans="1:21" ht="20.100000000000001" customHeight="1">
      <c r="A48" s="124">
        <v>43</v>
      </c>
      <c r="B48" s="243"/>
      <c r="C48" s="243"/>
      <c r="D48" s="243"/>
      <c r="E48" s="243"/>
      <c r="F48" s="243"/>
      <c r="G48" s="243"/>
      <c r="H48" s="207"/>
      <c r="I48" s="243"/>
      <c r="J48" s="243"/>
      <c r="K48" s="207"/>
      <c r="L48" s="243"/>
      <c r="M48" s="243"/>
      <c r="N48" s="207"/>
      <c r="O48" s="243"/>
      <c r="P48" s="243"/>
      <c r="Q48" s="689"/>
      <c r="R48" s="97">
        <f>$E$10</f>
        <v>0</v>
      </c>
      <c r="S48" s="98">
        <f>$F$10</f>
        <v>0</v>
      </c>
      <c r="T48" s="693">
        <f>$G$10</f>
        <v>0</v>
      </c>
      <c r="U48" s="694"/>
    </row>
    <row r="49" spans="1:21" ht="20.100000000000001" customHeight="1">
      <c r="A49" s="124">
        <v>44</v>
      </c>
      <c r="B49" s="243"/>
      <c r="C49" s="243"/>
      <c r="D49" s="243"/>
      <c r="E49" s="243"/>
      <c r="F49" s="243"/>
      <c r="G49" s="243"/>
      <c r="H49" s="207"/>
      <c r="I49" s="243"/>
      <c r="J49" s="243"/>
      <c r="K49" s="207"/>
      <c r="L49" s="243"/>
      <c r="M49" s="243"/>
      <c r="N49" s="207"/>
      <c r="O49" s="243"/>
      <c r="P49" s="243"/>
      <c r="Q49" s="689"/>
      <c r="R49" s="25"/>
      <c r="S49" s="695" t="s">
        <v>85</v>
      </c>
      <c r="T49" s="695"/>
      <c r="U49" s="26"/>
    </row>
    <row r="50" spans="1:21" ht="20.100000000000001" customHeight="1">
      <c r="A50" s="124">
        <v>45</v>
      </c>
      <c r="B50" s="243"/>
      <c r="C50" s="243"/>
      <c r="D50" s="243"/>
      <c r="E50" s="243"/>
      <c r="F50" s="243"/>
      <c r="G50" s="243"/>
      <c r="H50" s="207"/>
      <c r="I50" s="243"/>
      <c r="J50" s="243"/>
      <c r="K50" s="207"/>
      <c r="L50" s="243"/>
      <c r="M50" s="243"/>
      <c r="N50" s="207"/>
      <c r="O50" s="243"/>
      <c r="P50" s="243"/>
      <c r="Q50" s="689"/>
      <c r="R50" s="27" t="s">
        <v>88</v>
      </c>
      <c r="S50" s="696" t="s">
        <v>86</v>
      </c>
      <c r="T50" s="697"/>
      <c r="U50" s="28" t="s">
        <v>87</v>
      </c>
    </row>
    <row r="51" spans="1:21" ht="20.100000000000001" customHeight="1">
      <c r="A51" s="124">
        <v>46</v>
      </c>
      <c r="B51" s="243"/>
      <c r="C51" s="243"/>
      <c r="D51" s="243"/>
      <c r="E51" s="243"/>
      <c r="F51" s="243"/>
      <c r="G51" s="243"/>
      <c r="H51" s="207"/>
      <c r="I51" s="243"/>
      <c r="J51" s="243"/>
      <c r="K51" s="207"/>
      <c r="L51" s="243"/>
      <c r="M51" s="243"/>
      <c r="N51" s="207"/>
      <c r="O51" s="243"/>
      <c r="P51" s="243"/>
      <c r="Q51" s="689"/>
      <c r="R51" s="279">
        <f>$H$10</f>
        <v>0</v>
      </c>
      <c r="S51" s="698">
        <f>$I$10</f>
        <v>0</v>
      </c>
      <c r="T51" s="699"/>
      <c r="U51" s="280">
        <f>$J$10</f>
        <v>0</v>
      </c>
    </row>
    <row r="52" spans="1:21" ht="20.100000000000001" customHeight="1">
      <c r="A52" s="124">
        <v>47</v>
      </c>
      <c r="B52" s="243"/>
      <c r="C52" s="243"/>
      <c r="D52" s="243"/>
      <c r="E52" s="243"/>
      <c r="F52" s="243"/>
      <c r="G52" s="243"/>
      <c r="H52" s="207"/>
      <c r="I52" s="243"/>
      <c r="J52" s="243"/>
      <c r="K52" s="207"/>
      <c r="L52" s="243"/>
      <c r="M52" s="243"/>
      <c r="N52" s="207"/>
      <c r="O52" s="243"/>
      <c r="P52" s="243"/>
      <c r="Q52" s="689"/>
      <c r="R52" s="281">
        <f>$K$10</f>
        <v>0</v>
      </c>
      <c r="S52" s="700">
        <f>$L$10</f>
        <v>0</v>
      </c>
      <c r="T52" s="701"/>
      <c r="U52" s="280">
        <f>$M$10</f>
        <v>0</v>
      </c>
    </row>
    <row r="53" spans="1:21" ht="20.100000000000001" customHeight="1">
      <c r="A53" s="124">
        <v>48</v>
      </c>
      <c r="B53" s="243"/>
      <c r="C53" s="243"/>
      <c r="D53" s="243"/>
      <c r="E53" s="243"/>
      <c r="F53" s="243"/>
      <c r="G53" s="243"/>
      <c r="H53" s="207"/>
      <c r="I53" s="243"/>
      <c r="J53" s="243"/>
      <c r="K53" s="207"/>
      <c r="L53" s="243"/>
      <c r="M53" s="243"/>
      <c r="N53" s="207"/>
      <c r="O53" s="243"/>
      <c r="P53" s="243"/>
      <c r="Q53" s="690"/>
      <c r="R53" s="282">
        <f>$N$10</f>
        <v>0</v>
      </c>
      <c r="S53" s="702">
        <f>$O$10</f>
        <v>0</v>
      </c>
      <c r="T53" s="703"/>
      <c r="U53" s="283">
        <f>$P$10</f>
        <v>0</v>
      </c>
    </row>
    <row r="54" spans="1:21" ht="20.100000000000001" customHeight="1">
      <c r="A54" s="124">
        <v>49</v>
      </c>
      <c r="B54" s="243"/>
      <c r="C54" s="243"/>
      <c r="D54" s="243"/>
      <c r="E54" s="243"/>
      <c r="F54" s="243"/>
      <c r="G54" s="243"/>
      <c r="H54" s="207"/>
      <c r="I54" s="243"/>
      <c r="J54" s="243"/>
      <c r="K54" s="207"/>
      <c r="L54" s="243"/>
      <c r="M54" s="243"/>
      <c r="N54" s="207"/>
      <c r="O54" s="243"/>
      <c r="P54" s="243"/>
      <c r="Q54" s="23" t="s">
        <v>99</v>
      </c>
      <c r="R54" s="24" t="s">
        <v>20</v>
      </c>
      <c r="S54" s="24" t="s">
        <v>96</v>
      </c>
      <c r="T54" s="686" t="s">
        <v>98</v>
      </c>
      <c r="U54" s="687"/>
    </row>
    <row r="55" spans="1:21" ht="20.100000000000001" customHeight="1">
      <c r="A55" s="124">
        <v>50</v>
      </c>
      <c r="B55" s="243"/>
      <c r="C55" s="243"/>
      <c r="D55" s="243"/>
      <c r="E55" s="243"/>
      <c r="F55" s="243"/>
      <c r="G55" s="243"/>
      <c r="H55" s="207"/>
      <c r="I55" s="243"/>
      <c r="J55" s="243"/>
      <c r="K55" s="207"/>
      <c r="L55" s="243"/>
      <c r="M55" s="243"/>
      <c r="N55" s="207"/>
      <c r="O55" s="243"/>
      <c r="P55" s="243"/>
      <c r="Q55" s="688">
        <v>6</v>
      </c>
      <c r="R55" s="95">
        <f>$B$11</f>
        <v>0</v>
      </c>
      <c r="S55" s="96">
        <f>$C$11</f>
        <v>0</v>
      </c>
      <c r="T55" s="691">
        <f>$D$11</f>
        <v>0</v>
      </c>
      <c r="U55" s="692"/>
    </row>
    <row r="56" spans="1:21" ht="20.100000000000001" customHeight="1">
      <c r="A56" s="124">
        <v>51</v>
      </c>
      <c r="B56" s="243"/>
      <c r="C56" s="243"/>
      <c r="D56" s="243"/>
      <c r="E56" s="243"/>
      <c r="F56" s="243"/>
      <c r="G56" s="243"/>
      <c r="H56" s="207"/>
      <c r="I56" s="243"/>
      <c r="J56" s="243"/>
      <c r="K56" s="207"/>
      <c r="L56" s="243"/>
      <c r="M56" s="243"/>
      <c r="N56" s="207"/>
      <c r="O56" s="243"/>
      <c r="P56" s="243"/>
      <c r="Q56" s="689"/>
      <c r="R56" s="79" t="s">
        <v>175</v>
      </c>
      <c r="S56" s="82" t="s">
        <v>174</v>
      </c>
      <c r="T56" s="686" t="s">
        <v>97</v>
      </c>
      <c r="U56" s="687"/>
    </row>
    <row r="57" spans="1:21" ht="20.100000000000001" customHeight="1">
      <c r="A57" s="124">
        <v>52</v>
      </c>
      <c r="B57" s="243"/>
      <c r="C57" s="243"/>
      <c r="D57" s="243"/>
      <c r="E57" s="243"/>
      <c r="F57" s="243"/>
      <c r="G57" s="243"/>
      <c r="H57" s="207"/>
      <c r="I57" s="243"/>
      <c r="J57" s="243"/>
      <c r="K57" s="207"/>
      <c r="L57" s="243"/>
      <c r="M57" s="243"/>
      <c r="N57" s="207"/>
      <c r="O57" s="243"/>
      <c r="P57" s="243"/>
      <c r="Q57" s="689"/>
      <c r="R57" s="97">
        <f>$E$11</f>
        <v>0</v>
      </c>
      <c r="S57" s="98">
        <f>$F$11</f>
        <v>0</v>
      </c>
      <c r="T57" s="693">
        <f>$G$11</f>
        <v>0</v>
      </c>
      <c r="U57" s="694"/>
    </row>
    <row r="58" spans="1:21" ht="20.100000000000001" customHeight="1">
      <c r="Q58" s="689"/>
      <c r="R58" s="25"/>
      <c r="S58" s="695" t="s">
        <v>85</v>
      </c>
      <c r="T58" s="695"/>
      <c r="U58" s="26"/>
    </row>
    <row r="59" spans="1:21" ht="20.100000000000001" customHeight="1">
      <c r="Q59" s="689"/>
      <c r="R59" s="27" t="s">
        <v>88</v>
      </c>
      <c r="S59" s="696" t="s">
        <v>86</v>
      </c>
      <c r="T59" s="697"/>
      <c r="U59" s="28" t="s">
        <v>87</v>
      </c>
    </row>
    <row r="60" spans="1:21" ht="20.100000000000001" customHeight="1">
      <c r="Q60" s="689"/>
      <c r="R60" s="279">
        <f>$H$11</f>
        <v>0</v>
      </c>
      <c r="S60" s="698">
        <f>$I$11</f>
        <v>0</v>
      </c>
      <c r="T60" s="699"/>
      <c r="U60" s="280">
        <f>$J$11</f>
        <v>0</v>
      </c>
    </row>
    <row r="61" spans="1:21" ht="20.100000000000001" customHeight="1">
      <c r="Q61" s="689"/>
      <c r="R61" s="281">
        <f>$K$11</f>
        <v>0</v>
      </c>
      <c r="S61" s="700">
        <f>$L$11</f>
        <v>0</v>
      </c>
      <c r="T61" s="701"/>
      <c r="U61" s="280">
        <f>$M$11</f>
        <v>0</v>
      </c>
    </row>
    <row r="62" spans="1:21" ht="20.100000000000001" customHeight="1">
      <c r="Q62" s="690"/>
      <c r="R62" s="282">
        <f>$N$11</f>
        <v>0</v>
      </c>
      <c r="S62" s="702">
        <f>$O$11</f>
        <v>0</v>
      </c>
      <c r="T62" s="703"/>
      <c r="U62" s="283">
        <f>$P$11</f>
        <v>0</v>
      </c>
    </row>
    <row r="63" spans="1:21" ht="20.100000000000001" customHeight="1">
      <c r="Q63" s="23" t="s">
        <v>99</v>
      </c>
      <c r="R63" s="24" t="s">
        <v>20</v>
      </c>
      <c r="S63" s="24" t="s">
        <v>96</v>
      </c>
      <c r="T63" s="686" t="s">
        <v>98</v>
      </c>
      <c r="U63" s="687"/>
    </row>
    <row r="64" spans="1:21" ht="20.100000000000001" customHeight="1">
      <c r="Q64" s="688">
        <v>7</v>
      </c>
      <c r="R64" s="95">
        <f>$B$12</f>
        <v>0</v>
      </c>
      <c r="S64" s="96">
        <f>$C$12</f>
        <v>0</v>
      </c>
      <c r="T64" s="691">
        <f>$D$12</f>
        <v>0</v>
      </c>
      <c r="U64" s="692"/>
    </row>
    <row r="65" spans="17:21" ht="20.100000000000001" customHeight="1">
      <c r="Q65" s="689"/>
      <c r="R65" s="79" t="s">
        <v>175</v>
      </c>
      <c r="S65" s="82" t="s">
        <v>174</v>
      </c>
      <c r="T65" s="686" t="s">
        <v>97</v>
      </c>
      <c r="U65" s="687"/>
    </row>
    <row r="66" spans="17:21" ht="20.100000000000001" customHeight="1">
      <c r="Q66" s="689"/>
      <c r="R66" s="97">
        <f>$E$12</f>
        <v>0</v>
      </c>
      <c r="S66" s="98">
        <f>$F$12</f>
        <v>0</v>
      </c>
      <c r="T66" s="693">
        <f>$G$12</f>
        <v>0</v>
      </c>
      <c r="U66" s="694"/>
    </row>
    <row r="67" spans="17:21" ht="20.100000000000001" customHeight="1">
      <c r="Q67" s="689"/>
      <c r="R67" s="25"/>
      <c r="S67" s="695" t="s">
        <v>85</v>
      </c>
      <c r="T67" s="695"/>
      <c r="U67" s="26"/>
    </row>
    <row r="68" spans="17:21" ht="20.100000000000001" customHeight="1">
      <c r="Q68" s="689"/>
      <c r="R68" s="27" t="s">
        <v>88</v>
      </c>
      <c r="S68" s="696" t="s">
        <v>86</v>
      </c>
      <c r="T68" s="697"/>
      <c r="U68" s="28" t="s">
        <v>87</v>
      </c>
    </row>
    <row r="69" spans="17:21" ht="20.100000000000001" customHeight="1">
      <c r="Q69" s="689"/>
      <c r="R69" s="279">
        <f>$H$12</f>
        <v>0</v>
      </c>
      <c r="S69" s="698">
        <f>$I$12</f>
        <v>0</v>
      </c>
      <c r="T69" s="699"/>
      <c r="U69" s="280">
        <f>$J$12</f>
        <v>0</v>
      </c>
    </row>
    <row r="70" spans="17:21" ht="20.100000000000001" customHeight="1">
      <c r="Q70" s="689"/>
      <c r="R70" s="281">
        <f>$K$12</f>
        <v>0</v>
      </c>
      <c r="S70" s="700">
        <f>$L$12</f>
        <v>0</v>
      </c>
      <c r="T70" s="701"/>
      <c r="U70" s="280">
        <f>$M$12</f>
        <v>0</v>
      </c>
    </row>
    <row r="71" spans="17:21" ht="20.100000000000001" customHeight="1">
      <c r="Q71" s="690"/>
      <c r="R71" s="282">
        <f>$N$12</f>
        <v>0</v>
      </c>
      <c r="S71" s="702">
        <f>$O$12</f>
        <v>0</v>
      </c>
      <c r="T71" s="703"/>
      <c r="U71" s="283">
        <f>$P$12</f>
        <v>0</v>
      </c>
    </row>
    <row r="72" spans="17:21" ht="20.100000000000001" customHeight="1">
      <c r="Q72" s="23" t="s">
        <v>99</v>
      </c>
      <c r="R72" s="286" t="s">
        <v>20</v>
      </c>
      <c r="S72" s="286" t="s">
        <v>96</v>
      </c>
      <c r="T72" s="706" t="s">
        <v>98</v>
      </c>
      <c r="U72" s="707"/>
    </row>
    <row r="73" spans="17:21" ht="20.100000000000001" customHeight="1">
      <c r="Q73" s="688">
        <v>8</v>
      </c>
      <c r="R73" s="95">
        <f>$B$13</f>
        <v>0</v>
      </c>
      <c r="S73" s="96">
        <f>$C$13</f>
        <v>0</v>
      </c>
      <c r="T73" s="691">
        <f>$D$13</f>
        <v>0</v>
      </c>
      <c r="U73" s="692"/>
    </row>
    <row r="74" spans="17:21" ht="20.100000000000001" customHeight="1">
      <c r="Q74" s="689"/>
      <c r="R74" s="79" t="s">
        <v>175</v>
      </c>
      <c r="S74" s="82" t="s">
        <v>174</v>
      </c>
      <c r="T74" s="686" t="s">
        <v>97</v>
      </c>
      <c r="U74" s="687"/>
    </row>
    <row r="75" spans="17:21" ht="20.100000000000001" customHeight="1">
      <c r="Q75" s="689"/>
      <c r="R75" s="97">
        <f>$E$13</f>
        <v>0</v>
      </c>
      <c r="S75" s="98">
        <f>$F$13</f>
        <v>0</v>
      </c>
      <c r="T75" s="693">
        <f>$G$13</f>
        <v>0</v>
      </c>
      <c r="U75" s="694"/>
    </row>
    <row r="76" spans="17:21" ht="20.100000000000001" customHeight="1">
      <c r="Q76" s="689"/>
      <c r="R76" s="25"/>
      <c r="S76" s="695" t="s">
        <v>85</v>
      </c>
      <c r="T76" s="695"/>
      <c r="U76" s="26"/>
    </row>
    <row r="77" spans="17:21" ht="20.100000000000001" customHeight="1">
      <c r="Q77" s="689"/>
      <c r="R77" s="27" t="s">
        <v>88</v>
      </c>
      <c r="S77" s="696" t="s">
        <v>86</v>
      </c>
      <c r="T77" s="697"/>
      <c r="U77" s="28" t="s">
        <v>87</v>
      </c>
    </row>
    <row r="78" spans="17:21" ht="20.100000000000001" customHeight="1">
      <c r="Q78" s="689"/>
      <c r="R78" s="279">
        <f>$H$13</f>
        <v>0</v>
      </c>
      <c r="S78" s="698">
        <f>$I$13</f>
        <v>0</v>
      </c>
      <c r="T78" s="699"/>
      <c r="U78" s="280">
        <f>$J$13</f>
        <v>0</v>
      </c>
    </row>
    <row r="79" spans="17:21" ht="20.100000000000001" customHeight="1">
      <c r="Q79" s="689"/>
      <c r="R79" s="281">
        <f>$K$13</f>
        <v>0</v>
      </c>
      <c r="S79" s="700">
        <f>$L$13</f>
        <v>0</v>
      </c>
      <c r="T79" s="701"/>
      <c r="U79" s="280">
        <f>$M$13</f>
        <v>0</v>
      </c>
    </row>
    <row r="80" spans="17:21" ht="20.100000000000001" customHeight="1">
      <c r="Q80" s="690"/>
      <c r="R80" s="282">
        <f>$N$13</f>
        <v>0</v>
      </c>
      <c r="S80" s="702">
        <f>$O$13</f>
        <v>0</v>
      </c>
      <c r="T80" s="703"/>
      <c r="U80" s="283">
        <f>$P$13</f>
        <v>0</v>
      </c>
    </row>
    <row r="81" spans="17:21" ht="20.100000000000001" customHeight="1">
      <c r="Q81" s="1"/>
      <c r="R81" s="684" t="s">
        <v>189</v>
      </c>
      <c r="S81" s="684"/>
      <c r="T81" s="684"/>
      <c r="U81" s="684"/>
    </row>
    <row r="82" spans="17:21" ht="20.100000000000001" customHeight="1">
      <c r="Q82" s="1"/>
      <c r="R82" s="685" t="s">
        <v>263</v>
      </c>
      <c r="S82" s="685"/>
      <c r="T82" s="685"/>
      <c r="U82" s="685"/>
    </row>
    <row r="83" spans="17:21" ht="20.100000000000001" customHeight="1">
      <c r="Q83" s="1"/>
      <c r="R83" s="80" t="s">
        <v>190</v>
      </c>
      <c r="S83" s="208"/>
      <c r="T83" s="208"/>
      <c r="U83" s="208"/>
    </row>
    <row r="84" spans="17:21" ht="20.100000000000001" customHeight="1">
      <c r="Q84" s="1"/>
      <c r="S84" s="1"/>
      <c r="T84" s="1"/>
      <c r="U84" s="1"/>
    </row>
    <row r="85" spans="17:21" ht="20.100000000000001" customHeight="1">
      <c r="Q85" s="21" t="s">
        <v>23</v>
      </c>
      <c r="R85" s="1"/>
      <c r="S85" s="1"/>
      <c r="T85" s="1"/>
      <c r="U85" s="1"/>
    </row>
    <row r="86" spans="17:21" ht="20.100000000000001" customHeight="1">
      <c r="Q86" s="22" t="s">
        <v>60</v>
      </c>
      <c r="R86" s="22"/>
      <c r="S86" s="1"/>
      <c r="T86" s="209" t="s">
        <v>422</v>
      </c>
      <c r="U86" s="210">
        <f>事業実施計画書!C98</f>
        <v>0</v>
      </c>
    </row>
    <row r="87" spans="17:21" ht="20.100000000000001" customHeight="1">
      <c r="Q87" s="23" t="s">
        <v>99</v>
      </c>
      <c r="R87" s="24" t="s">
        <v>20</v>
      </c>
      <c r="S87" s="24" t="s">
        <v>96</v>
      </c>
      <c r="T87" s="686" t="s">
        <v>98</v>
      </c>
      <c r="U87" s="687"/>
    </row>
    <row r="88" spans="17:21" ht="20.100000000000001" customHeight="1">
      <c r="Q88" s="688">
        <v>9</v>
      </c>
      <c r="R88" s="95">
        <f>$B$14</f>
        <v>0</v>
      </c>
      <c r="S88" s="96">
        <f>$C$14</f>
        <v>0</v>
      </c>
      <c r="T88" s="691">
        <f>$D$14</f>
        <v>0</v>
      </c>
      <c r="U88" s="692"/>
    </row>
    <row r="89" spans="17:21" ht="20.100000000000001" customHeight="1">
      <c r="Q89" s="689"/>
      <c r="R89" s="79" t="s">
        <v>175</v>
      </c>
      <c r="S89" s="82" t="s">
        <v>174</v>
      </c>
      <c r="T89" s="686" t="s">
        <v>97</v>
      </c>
      <c r="U89" s="687"/>
    </row>
    <row r="90" spans="17:21" ht="20.100000000000001" customHeight="1">
      <c r="Q90" s="689"/>
      <c r="R90" s="97">
        <f>$E$14</f>
        <v>0</v>
      </c>
      <c r="S90" s="98">
        <f>$F$14</f>
        <v>0</v>
      </c>
      <c r="T90" s="693">
        <f>$G$14</f>
        <v>0</v>
      </c>
      <c r="U90" s="694"/>
    </row>
    <row r="91" spans="17:21" ht="20.100000000000001" customHeight="1">
      <c r="Q91" s="689"/>
      <c r="R91" s="25"/>
      <c r="S91" s="695" t="s">
        <v>85</v>
      </c>
      <c r="T91" s="695"/>
      <c r="U91" s="26"/>
    </row>
    <row r="92" spans="17:21" ht="20.100000000000001" customHeight="1">
      <c r="Q92" s="689"/>
      <c r="R92" s="27" t="s">
        <v>88</v>
      </c>
      <c r="S92" s="696" t="s">
        <v>86</v>
      </c>
      <c r="T92" s="697"/>
      <c r="U92" s="28" t="s">
        <v>87</v>
      </c>
    </row>
    <row r="93" spans="17:21" ht="20.100000000000001" customHeight="1">
      <c r="Q93" s="689"/>
      <c r="R93" s="279">
        <f>$H$14</f>
        <v>0</v>
      </c>
      <c r="S93" s="698">
        <f>$I$14</f>
        <v>0</v>
      </c>
      <c r="T93" s="699"/>
      <c r="U93" s="280">
        <f>$J$14</f>
        <v>0</v>
      </c>
    </row>
    <row r="94" spans="17:21" ht="20.100000000000001" customHeight="1">
      <c r="Q94" s="689"/>
      <c r="R94" s="281">
        <f>$K$14</f>
        <v>0</v>
      </c>
      <c r="S94" s="700">
        <f>$L$14</f>
        <v>0</v>
      </c>
      <c r="T94" s="701"/>
      <c r="U94" s="280">
        <f>$M$14</f>
        <v>0</v>
      </c>
    </row>
    <row r="95" spans="17:21" ht="20.100000000000001" customHeight="1">
      <c r="Q95" s="690"/>
      <c r="R95" s="282">
        <f>$N$14</f>
        <v>0</v>
      </c>
      <c r="S95" s="702">
        <f>$O$14</f>
        <v>0</v>
      </c>
      <c r="T95" s="703"/>
      <c r="U95" s="283">
        <f>$P$14</f>
        <v>0</v>
      </c>
    </row>
    <row r="96" spans="17:21" ht="20.100000000000001" customHeight="1">
      <c r="Q96" s="23" t="s">
        <v>99</v>
      </c>
      <c r="R96" s="24" t="s">
        <v>20</v>
      </c>
      <c r="S96" s="24" t="s">
        <v>96</v>
      </c>
      <c r="T96" s="686" t="s">
        <v>98</v>
      </c>
      <c r="U96" s="687"/>
    </row>
    <row r="97" spans="17:21" ht="20.100000000000001" customHeight="1">
      <c r="Q97" s="688">
        <v>10</v>
      </c>
      <c r="R97" s="95">
        <f>$B$15</f>
        <v>0</v>
      </c>
      <c r="S97" s="96">
        <f>$C$15</f>
        <v>0</v>
      </c>
      <c r="T97" s="691">
        <f>$D$15</f>
        <v>0</v>
      </c>
      <c r="U97" s="692"/>
    </row>
    <row r="98" spans="17:21" ht="20.100000000000001" customHeight="1">
      <c r="Q98" s="689"/>
      <c r="R98" s="79" t="s">
        <v>175</v>
      </c>
      <c r="S98" s="82" t="s">
        <v>174</v>
      </c>
      <c r="T98" s="686" t="s">
        <v>97</v>
      </c>
      <c r="U98" s="687"/>
    </row>
    <row r="99" spans="17:21" ht="20.100000000000001" customHeight="1">
      <c r="Q99" s="689"/>
      <c r="R99" s="97">
        <f>$E$15</f>
        <v>0</v>
      </c>
      <c r="S99" s="98">
        <f>$F$15</f>
        <v>0</v>
      </c>
      <c r="T99" s="693">
        <f>$G$15</f>
        <v>0</v>
      </c>
      <c r="U99" s="694"/>
    </row>
    <row r="100" spans="17:21" ht="20.100000000000001" customHeight="1">
      <c r="Q100" s="689"/>
      <c r="R100" s="25"/>
      <c r="S100" s="695" t="s">
        <v>85</v>
      </c>
      <c r="T100" s="695"/>
      <c r="U100" s="26"/>
    </row>
    <row r="101" spans="17:21" ht="20.100000000000001" customHeight="1">
      <c r="Q101" s="689"/>
      <c r="R101" s="27" t="s">
        <v>88</v>
      </c>
      <c r="S101" s="696" t="s">
        <v>86</v>
      </c>
      <c r="T101" s="697"/>
      <c r="U101" s="28" t="s">
        <v>87</v>
      </c>
    </row>
    <row r="102" spans="17:21" ht="20.100000000000001" customHeight="1">
      <c r="Q102" s="689"/>
      <c r="R102" s="279">
        <f>$H$15</f>
        <v>0</v>
      </c>
      <c r="S102" s="698">
        <f>$I$15</f>
        <v>0</v>
      </c>
      <c r="T102" s="699"/>
      <c r="U102" s="280">
        <f>$J$15</f>
        <v>0</v>
      </c>
    </row>
    <row r="103" spans="17:21" ht="20.100000000000001" customHeight="1">
      <c r="Q103" s="689"/>
      <c r="R103" s="281">
        <f>$K$15</f>
        <v>0</v>
      </c>
      <c r="S103" s="700">
        <f>$L$15</f>
        <v>0</v>
      </c>
      <c r="T103" s="701"/>
      <c r="U103" s="280">
        <f>$M$15</f>
        <v>0</v>
      </c>
    </row>
    <row r="104" spans="17:21" ht="20.100000000000001" customHeight="1">
      <c r="Q104" s="690"/>
      <c r="R104" s="282">
        <f>$N$15</f>
        <v>0</v>
      </c>
      <c r="S104" s="702">
        <f>$O$15</f>
        <v>0</v>
      </c>
      <c r="T104" s="703"/>
      <c r="U104" s="283">
        <f>$P$15</f>
        <v>0</v>
      </c>
    </row>
    <row r="105" spans="17:21" ht="20.100000000000001" customHeight="1">
      <c r="Q105" s="23" t="s">
        <v>99</v>
      </c>
      <c r="R105" s="24" t="s">
        <v>20</v>
      </c>
      <c r="S105" s="24" t="s">
        <v>96</v>
      </c>
      <c r="T105" s="686" t="s">
        <v>98</v>
      </c>
      <c r="U105" s="687"/>
    </row>
    <row r="106" spans="17:21" ht="20.100000000000001" customHeight="1">
      <c r="Q106" s="688">
        <v>11</v>
      </c>
      <c r="R106" s="95">
        <f>$B$16</f>
        <v>0</v>
      </c>
      <c r="S106" s="96">
        <f>$C$16</f>
        <v>0</v>
      </c>
      <c r="T106" s="691">
        <f>$D$16</f>
        <v>0</v>
      </c>
      <c r="U106" s="692"/>
    </row>
    <row r="107" spans="17:21" ht="20.100000000000001" customHeight="1">
      <c r="Q107" s="689"/>
      <c r="R107" s="79" t="s">
        <v>175</v>
      </c>
      <c r="S107" s="82" t="s">
        <v>174</v>
      </c>
      <c r="T107" s="686" t="s">
        <v>97</v>
      </c>
      <c r="U107" s="687"/>
    </row>
    <row r="108" spans="17:21" ht="20.100000000000001" customHeight="1">
      <c r="Q108" s="689"/>
      <c r="R108" s="97">
        <f>$E$16</f>
        <v>0</v>
      </c>
      <c r="S108" s="98">
        <f>$F$16</f>
        <v>0</v>
      </c>
      <c r="T108" s="693">
        <f>$G$16</f>
        <v>0</v>
      </c>
      <c r="U108" s="694"/>
    </row>
    <row r="109" spans="17:21" ht="20.100000000000001" customHeight="1">
      <c r="Q109" s="689"/>
      <c r="R109" s="25"/>
      <c r="S109" s="695" t="s">
        <v>85</v>
      </c>
      <c r="T109" s="695"/>
      <c r="U109" s="26"/>
    </row>
    <row r="110" spans="17:21" ht="20.100000000000001" customHeight="1">
      <c r="Q110" s="689"/>
      <c r="R110" s="27" t="s">
        <v>88</v>
      </c>
      <c r="S110" s="696" t="s">
        <v>86</v>
      </c>
      <c r="T110" s="697"/>
      <c r="U110" s="28" t="s">
        <v>87</v>
      </c>
    </row>
    <row r="111" spans="17:21" ht="20.100000000000001" customHeight="1">
      <c r="Q111" s="689"/>
      <c r="R111" s="279">
        <f>$H$16</f>
        <v>0</v>
      </c>
      <c r="S111" s="698">
        <f>$I$16</f>
        <v>0</v>
      </c>
      <c r="T111" s="699"/>
      <c r="U111" s="280">
        <f>$J$16</f>
        <v>0</v>
      </c>
    </row>
    <row r="112" spans="17:21" ht="20.100000000000001" customHeight="1">
      <c r="Q112" s="689"/>
      <c r="R112" s="281">
        <f>$K$16</f>
        <v>0</v>
      </c>
      <c r="S112" s="700">
        <f>$L$16</f>
        <v>0</v>
      </c>
      <c r="T112" s="701"/>
      <c r="U112" s="280">
        <f>$M$16</f>
        <v>0</v>
      </c>
    </row>
    <row r="113" spans="17:21" ht="20.100000000000001" customHeight="1">
      <c r="Q113" s="690"/>
      <c r="R113" s="282">
        <f>$N$16</f>
        <v>0</v>
      </c>
      <c r="S113" s="702">
        <f>$O$16</f>
        <v>0</v>
      </c>
      <c r="T113" s="703"/>
      <c r="U113" s="283">
        <f>$P$16</f>
        <v>0</v>
      </c>
    </row>
    <row r="114" spans="17:21" ht="20.100000000000001" customHeight="1">
      <c r="Q114" s="23" t="s">
        <v>99</v>
      </c>
      <c r="R114" s="24" t="s">
        <v>20</v>
      </c>
      <c r="S114" s="24" t="s">
        <v>96</v>
      </c>
      <c r="T114" s="686" t="s">
        <v>98</v>
      </c>
      <c r="U114" s="687"/>
    </row>
    <row r="115" spans="17:21" ht="20.100000000000001" customHeight="1">
      <c r="Q115" s="688">
        <v>12</v>
      </c>
      <c r="R115" s="95">
        <f>$B$17</f>
        <v>0</v>
      </c>
      <c r="S115" s="96">
        <f>$C$17</f>
        <v>0</v>
      </c>
      <c r="T115" s="691">
        <f>$D$17</f>
        <v>0</v>
      </c>
      <c r="U115" s="692"/>
    </row>
    <row r="116" spans="17:21" ht="20.100000000000001" customHeight="1">
      <c r="Q116" s="689"/>
      <c r="R116" s="79" t="s">
        <v>175</v>
      </c>
      <c r="S116" s="82" t="s">
        <v>174</v>
      </c>
      <c r="T116" s="686" t="s">
        <v>97</v>
      </c>
      <c r="U116" s="687"/>
    </row>
    <row r="117" spans="17:21" ht="20.100000000000001" customHeight="1">
      <c r="Q117" s="689"/>
      <c r="R117" s="97">
        <f>$E$17</f>
        <v>0</v>
      </c>
      <c r="S117" s="98">
        <f>$F$17</f>
        <v>0</v>
      </c>
      <c r="T117" s="693">
        <f>$G$17</f>
        <v>0</v>
      </c>
      <c r="U117" s="694"/>
    </row>
    <row r="118" spans="17:21" ht="20.100000000000001" customHeight="1">
      <c r="Q118" s="689"/>
      <c r="R118" s="25"/>
      <c r="S118" s="695" t="s">
        <v>85</v>
      </c>
      <c r="T118" s="695"/>
      <c r="U118" s="26"/>
    </row>
    <row r="119" spans="17:21" ht="20.100000000000001" customHeight="1">
      <c r="Q119" s="689"/>
      <c r="R119" s="27" t="s">
        <v>88</v>
      </c>
      <c r="S119" s="696" t="s">
        <v>86</v>
      </c>
      <c r="T119" s="697"/>
      <c r="U119" s="28" t="s">
        <v>87</v>
      </c>
    </row>
    <row r="120" spans="17:21" ht="20.100000000000001" customHeight="1">
      <c r="Q120" s="689"/>
      <c r="R120" s="279">
        <f>$H$17</f>
        <v>0</v>
      </c>
      <c r="S120" s="698">
        <f>$I$17</f>
        <v>0</v>
      </c>
      <c r="T120" s="699"/>
      <c r="U120" s="280">
        <f>$J$17</f>
        <v>0</v>
      </c>
    </row>
    <row r="121" spans="17:21" ht="20.100000000000001" customHeight="1">
      <c r="Q121" s="689"/>
      <c r="R121" s="281">
        <f>$K$17</f>
        <v>0</v>
      </c>
      <c r="S121" s="700">
        <f>$L$17</f>
        <v>0</v>
      </c>
      <c r="T121" s="701"/>
      <c r="U121" s="280">
        <f>$M$17</f>
        <v>0</v>
      </c>
    </row>
    <row r="122" spans="17:21" ht="20.100000000000001" customHeight="1">
      <c r="Q122" s="690"/>
      <c r="R122" s="282">
        <f>$N$17</f>
        <v>0</v>
      </c>
      <c r="S122" s="702">
        <f>$O$17</f>
        <v>0</v>
      </c>
      <c r="T122" s="703"/>
      <c r="U122" s="283">
        <f>$P$17</f>
        <v>0</v>
      </c>
    </row>
    <row r="123" spans="17:21" ht="20.100000000000001" customHeight="1">
      <c r="Q123" s="1"/>
      <c r="R123" s="684" t="s">
        <v>189</v>
      </c>
      <c r="S123" s="684"/>
      <c r="T123" s="684"/>
      <c r="U123" s="684"/>
    </row>
    <row r="124" spans="17:21" ht="20.100000000000001" customHeight="1">
      <c r="Q124" s="1"/>
      <c r="R124" s="685" t="s">
        <v>263</v>
      </c>
      <c r="S124" s="685"/>
      <c r="T124" s="685"/>
      <c r="U124" s="685"/>
    </row>
    <row r="125" spans="17:21" ht="20.100000000000001" customHeight="1">
      <c r="Q125" s="1"/>
      <c r="R125" s="80" t="s">
        <v>190</v>
      </c>
      <c r="S125" s="208"/>
      <c r="T125" s="208"/>
      <c r="U125" s="208"/>
    </row>
    <row r="126" spans="17:21" ht="20.100000000000001" customHeight="1">
      <c r="Q126" s="1"/>
      <c r="S126" s="1"/>
      <c r="T126" s="1"/>
      <c r="U126" s="1"/>
    </row>
    <row r="127" spans="17:21" ht="20.100000000000001" customHeight="1">
      <c r="Q127" s="21" t="s">
        <v>23</v>
      </c>
      <c r="R127" s="1"/>
      <c r="S127" s="1"/>
      <c r="T127" s="1"/>
      <c r="U127" s="1"/>
    </row>
    <row r="128" spans="17:21" ht="20.100000000000001" customHeight="1">
      <c r="Q128" s="22" t="s">
        <v>60</v>
      </c>
      <c r="R128" s="22"/>
      <c r="S128" s="1"/>
      <c r="T128" s="209" t="s">
        <v>422</v>
      </c>
      <c r="U128" s="210">
        <f>事業実施計画書!C140</f>
        <v>0</v>
      </c>
    </row>
    <row r="129" spans="17:21" ht="20.100000000000001" customHeight="1">
      <c r="Q129" s="23" t="s">
        <v>99</v>
      </c>
      <c r="R129" s="24" t="s">
        <v>20</v>
      </c>
      <c r="S129" s="24" t="s">
        <v>96</v>
      </c>
      <c r="T129" s="686" t="s">
        <v>98</v>
      </c>
      <c r="U129" s="687"/>
    </row>
    <row r="130" spans="17:21" ht="20.100000000000001" customHeight="1">
      <c r="Q130" s="688">
        <v>13</v>
      </c>
      <c r="R130" s="95">
        <f>$B$18</f>
        <v>0</v>
      </c>
      <c r="S130" s="96">
        <f>$C$18</f>
        <v>0</v>
      </c>
      <c r="T130" s="691">
        <f>$D$18</f>
        <v>0</v>
      </c>
      <c r="U130" s="692"/>
    </row>
    <row r="131" spans="17:21" ht="20.100000000000001" customHeight="1">
      <c r="Q131" s="689"/>
      <c r="R131" s="79" t="s">
        <v>175</v>
      </c>
      <c r="S131" s="82" t="s">
        <v>174</v>
      </c>
      <c r="T131" s="686" t="s">
        <v>97</v>
      </c>
      <c r="U131" s="687"/>
    </row>
    <row r="132" spans="17:21" ht="20.100000000000001" customHeight="1">
      <c r="Q132" s="689"/>
      <c r="R132" s="97">
        <f>$E$18</f>
        <v>0</v>
      </c>
      <c r="S132" s="98">
        <f>$F$18</f>
        <v>0</v>
      </c>
      <c r="T132" s="693">
        <f>$G$18</f>
        <v>0</v>
      </c>
      <c r="U132" s="694"/>
    </row>
    <row r="133" spans="17:21" ht="20.100000000000001" customHeight="1">
      <c r="Q133" s="689"/>
      <c r="R133" s="25"/>
      <c r="S133" s="695" t="s">
        <v>85</v>
      </c>
      <c r="T133" s="695"/>
      <c r="U133" s="26"/>
    </row>
    <row r="134" spans="17:21" ht="20.100000000000001" customHeight="1">
      <c r="Q134" s="689"/>
      <c r="R134" s="27" t="s">
        <v>88</v>
      </c>
      <c r="S134" s="696" t="s">
        <v>86</v>
      </c>
      <c r="T134" s="697"/>
      <c r="U134" s="28" t="s">
        <v>87</v>
      </c>
    </row>
    <row r="135" spans="17:21" ht="20.100000000000001" customHeight="1">
      <c r="Q135" s="689"/>
      <c r="R135" s="279">
        <f>$H$18</f>
        <v>0</v>
      </c>
      <c r="S135" s="698">
        <f>$I$18</f>
        <v>0</v>
      </c>
      <c r="T135" s="699"/>
      <c r="U135" s="280">
        <f>$J$18</f>
        <v>0</v>
      </c>
    </row>
    <row r="136" spans="17:21" ht="20.100000000000001" customHeight="1">
      <c r="Q136" s="689"/>
      <c r="R136" s="281">
        <f>$K$18</f>
        <v>0</v>
      </c>
      <c r="S136" s="700">
        <f>$L$18</f>
        <v>0</v>
      </c>
      <c r="T136" s="701"/>
      <c r="U136" s="280">
        <f>$M$18</f>
        <v>0</v>
      </c>
    </row>
    <row r="137" spans="17:21" ht="20.100000000000001" customHeight="1">
      <c r="Q137" s="690"/>
      <c r="R137" s="282">
        <f>$N$18</f>
        <v>0</v>
      </c>
      <c r="S137" s="702">
        <f>$O$18</f>
        <v>0</v>
      </c>
      <c r="T137" s="703"/>
      <c r="U137" s="283">
        <f>$P$18</f>
        <v>0</v>
      </c>
    </row>
    <row r="138" spans="17:21" ht="20.100000000000001" customHeight="1">
      <c r="Q138" s="23" t="s">
        <v>99</v>
      </c>
      <c r="R138" s="24" t="s">
        <v>20</v>
      </c>
      <c r="S138" s="24" t="s">
        <v>96</v>
      </c>
      <c r="T138" s="686" t="s">
        <v>98</v>
      </c>
      <c r="U138" s="687"/>
    </row>
    <row r="139" spans="17:21" ht="20.100000000000001" customHeight="1">
      <c r="Q139" s="688">
        <v>14</v>
      </c>
      <c r="R139" s="95">
        <f>$B$19</f>
        <v>0</v>
      </c>
      <c r="S139" s="96">
        <f>$C$19</f>
        <v>0</v>
      </c>
      <c r="T139" s="691">
        <f>$D$19</f>
        <v>0</v>
      </c>
      <c r="U139" s="692"/>
    </row>
    <row r="140" spans="17:21" ht="20.100000000000001" customHeight="1">
      <c r="Q140" s="689"/>
      <c r="R140" s="79" t="s">
        <v>175</v>
      </c>
      <c r="S140" s="82" t="s">
        <v>174</v>
      </c>
      <c r="T140" s="686" t="s">
        <v>97</v>
      </c>
      <c r="U140" s="687"/>
    </row>
    <row r="141" spans="17:21" ht="20.100000000000001" customHeight="1">
      <c r="Q141" s="689"/>
      <c r="R141" s="97">
        <f>$E$19</f>
        <v>0</v>
      </c>
      <c r="S141" s="98">
        <f>$F$19</f>
        <v>0</v>
      </c>
      <c r="T141" s="693">
        <f>$G$19</f>
        <v>0</v>
      </c>
      <c r="U141" s="694"/>
    </row>
    <row r="142" spans="17:21" ht="20.100000000000001" customHeight="1">
      <c r="Q142" s="689"/>
      <c r="R142" s="25"/>
      <c r="S142" s="695" t="s">
        <v>85</v>
      </c>
      <c r="T142" s="695"/>
      <c r="U142" s="26"/>
    </row>
    <row r="143" spans="17:21" ht="20.100000000000001" customHeight="1">
      <c r="Q143" s="689"/>
      <c r="R143" s="27" t="s">
        <v>88</v>
      </c>
      <c r="S143" s="696" t="s">
        <v>86</v>
      </c>
      <c r="T143" s="697"/>
      <c r="U143" s="28" t="s">
        <v>87</v>
      </c>
    </row>
    <row r="144" spans="17:21" ht="20.100000000000001" customHeight="1">
      <c r="Q144" s="689"/>
      <c r="R144" s="279">
        <f>$H$19</f>
        <v>0</v>
      </c>
      <c r="S144" s="698">
        <f>$I$19</f>
        <v>0</v>
      </c>
      <c r="T144" s="699"/>
      <c r="U144" s="280">
        <f>$J$19</f>
        <v>0</v>
      </c>
    </row>
    <row r="145" spans="17:21" ht="20.100000000000001" customHeight="1">
      <c r="Q145" s="689"/>
      <c r="R145" s="281">
        <f>$K$19</f>
        <v>0</v>
      </c>
      <c r="S145" s="700">
        <f>$L$19</f>
        <v>0</v>
      </c>
      <c r="T145" s="701"/>
      <c r="U145" s="280">
        <f>$M$19</f>
        <v>0</v>
      </c>
    </row>
    <row r="146" spans="17:21" ht="20.100000000000001" customHeight="1">
      <c r="Q146" s="690"/>
      <c r="R146" s="282">
        <f>$N$19</f>
        <v>0</v>
      </c>
      <c r="S146" s="702">
        <f>$O$19</f>
        <v>0</v>
      </c>
      <c r="T146" s="703"/>
      <c r="U146" s="283">
        <f>$P$19</f>
        <v>0</v>
      </c>
    </row>
    <row r="147" spans="17:21" ht="20.100000000000001" customHeight="1">
      <c r="Q147" s="23" t="s">
        <v>99</v>
      </c>
      <c r="R147" s="24" t="s">
        <v>20</v>
      </c>
      <c r="S147" s="24" t="s">
        <v>96</v>
      </c>
      <c r="T147" s="686" t="s">
        <v>98</v>
      </c>
      <c r="U147" s="687"/>
    </row>
    <row r="148" spans="17:21" ht="20.100000000000001" customHeight="1">
      <c r="Q148" s="688">
        <v>15</v>
      </c>
      <c r="R148" s="95">
        <f>$B$20</f>
        <v>0</v>
      </c>
      <c r="S148" s="96">
        <f>$C$20</f>
        <v>0</v>
      </c>
      <c r="T148" s="691">
        <f>$D$20</f>
        <v>0</v>
      </c>
      <c r="U148" s="692"/>
    </row>
    <row r="149" spans="17:21" ht="20.100000000000001" customHeight="1">
      <c r="Q149" s="689"/>
      <c r="R149" s="79" t="s">
        <v>175</v>
      </c>
      <c r="S149" s="82" t="s">
        <v>174</v>
      </c>
      <c r="T149" s="686" t="s">
        <v>97</v>
      </c>
      <c r="U149" s="687"/>
    </row>
    <row r="150" spans="17:21" ht="20.100000000000001" customHeight="1">
      <c r="Q150" s="689"/>
      <c r="R150" s="97">
        <f>$E$20</f>
        <v>0</v>
      </c>
      <c r="S150" s="98">
        <f>$F$20</f>
        <v>0</v>
      </c>
      <c r="T150" s="693">
        <f>$G$20</f>
        <v>0</v>
      </c>
      <c r="U150" s="694"/>
    </row>
    <row r="151" spans="17:21" ht="20.100000000000001" customHeight="1">
      <c r="Q151" s="689"/>
      <c r="R151" s="25"/>
      <c r="S151" s="695" t="s">
        <v>85</v>
      </c>
      <c r="T151" s="695"/>
      <c r="U151" s="26"/>
    </row>
    <row r="152" spans="17:21" ht="20.100000000000001" customHeight="1">
      <c r="Q152" s="689"/>
      <c r="R152" s="27" t="s">
        <v>88</v>
      </c>
      <c r="S152" s="696" t="s">
        <v>86</v>
      </c>
      <c r="T152" s="697"/>
      <c r="U152" s="28" t="s">
        <v>87</v>
      </c>
    </row>
    <row r="153" spans="17:21" ht="20.100000000000001" customHeight="1">
      <c r="Q153" s="689"/>
      <c r="R153" s="279">
        <f>$H$20</f>
        <v>0</v>
      </c>
      <c r="S153" s="698">
        <f>$I$20</f>
        <v>0</v>
      </c>
      <c r="T153" s="699"/>
      <c r="U153" s="280">
        <f>$J$20</f>
        <v>0</v>
      </c>
    </row>
    <row r="154" spans="17:21" ht="20.100000000000001" customHeight="1">
      <c r="Q154" s="689"/>
      <c r="R154" s="281">
        <f>$K$20</f>
        <v>0</v>
      </c>
      <c r="S154" s="700">
        <f>$L$20</f>
        <v>0</v>
      </c>
      <c r="T154" s="701"/>
      <c r="U154" s="280">
        <f>$M$20</f>
        <v>0</v>
      </c>
    </row>
    <row r="155" spans="17:21" ht="20.100000000000001" customHeight="1">
      <c r="Q155" s="690"/>
      <c r="R155" s="282">
        <f>$N$20</f>
        <v>0</v>
      </c>
      <c r="S155" s="702">
        <f>$O$20</f>
        <v>0</v>
      </c>
      <c r="T155" s="703"/>
      <c r="U155" s="283">
        <f>$P$20</f>
        <v>0</v>
      </c>
    </row>
    <row r="156" spans="17:21" ht="20.100000000000001" customHeight="1">
      <c r="Q156" s="23" t="s">
        <v>99</v>
      </c>
      <c r="R156" s="24" t="s">
        <v>20</v>
      </c>
      <c r="S156" s="24" t="s">
        <v>96</v>
      </c>
      <c r="T156" s="686" t="s">
        <v>98</v>
      </c>
      <c r="U156" s="687"/>
    </row>
    <row r="157" spans="17:21" ht="20.100000000000001" customHeight="1">
      <c r="Q157" s="688">
        <v>16</v>
      </c>
      <c r="R157" s="95">
        <f>$B$21</f>
        <v>0</v>
      </c>
      <c r="S157" s="96">
        <f>$C$21</f>
        <v>0</v>
      </c>
      <c r="T157" s="691">
        <f>$D$21</f>
        <v>0</v>
      </c>
      <c r="U157" s="692"/>
    </row>
    <row r="158" spans="17:21" ht="20.100000000000001" customHeight="1">
      <c r="Q158" s="689"/>
      <c r="R158" s="79" t="s">
        <v>175</v>
      </c>
      <c r="S158" s="82" t="s">
        <v>174</v>
      </c>
      <c r="T158" s="686" t="s">
        <v>97</v>
      </c>
      <c r="U158" s="687"/>
    </row>
    <row r="159" spans="17:21" ht="20.100000000000001" customHeight="1">
      <c r="Q159" s="689"/>
      <c r="R159" s="97">
        <f>$E$21</f>
        <v>0</v>
      </c>
      <c r="S159" s="98">
        <f>$F$21</f>
        <v>0</v>
      </c>
      <c r="T159" s="693">
        <f>$G$21</f>
        <v>0</v>
      </c>
      <c r="U159" s="694"/>
    </row>
    <row r="160" spans="17:21" ht="20.100000000000001" customHeight="1">
      <c r="Q160" s="689"/>
      <c r="R160" s="25"/>
      <c r="S160" s="695" t="s">
        <v>85</v>
      </c>
      <c r="T160" s="695"/>
      <c r="U160" s="26"/>
    </row>
    <row r="161" spans="17:21" ht="20.100000000000001" customHeight="1">
      <c r="Q161" s="689"/>
      <c r="R161" s="27" t="s">
        <v>88</v>
      </c>
      <c r="S161" s="696" t="s">
        <v>86</v>
      </c>
      <c r="T161" s="697"/>
      <c r="U161" s="28" t="s">
        <v>87</v>
      </c>
    </row>
    <row r="162" spans="17:21" ht="20.100000000000001" customHeight="1">
      <c r="Q162" s="689"/>
      <c r="R162" s="279">
        <f>$H$21</f>
        <v>0</v>
      </c>
      <c r="S162" s="698">
        <f>$I$21</f>
        <v>0</v>
      </c>
      <c r="T162" s="699"/>
      <c r="U162" s="280">
        <f>$J$21</f>
        <v>0</v>
      </c>
    </row>
    <row r="163" spans="17:21" ht="20.100000000000001" customHeight="1">
      <c r="Q163" s="689"/>
      <c r="R163" s="281">
        <f>$K$21</f>
        <v>0</v>
      </c>
      <c r="S163" s="700">
        <f>$L$21</f>
        <v>0</v>
      </c>
      <c r="T163" s="701"/>
      <c r="U163" s="280">
        <f>$M$21</f>
        <v>0</v>
      </c>
    </row>
    <row r="164" spans="17:21" ht="20.100000000000001" customHeight="1">
      <c r="Q164" s="690"/>
      <c r="R164" s="282">
        <f>$N$21</f>
        <v>0</v>
      </c>
      <c r="S164" s="702">
        <f>$O$21</f>
        <v>0</v>
      </c>
      <c r="T164" s="703"/>
      <c r="U164" s="283">
        <f>$P$21</f>
        <v>0</v>
      </c>
    </row>
    <row r="165" spans="17:21" ht="20.100000000000001" customHeight="1">
      <c r="Q165" s="1"/>
      <c r="R165" s="684" t="s">
        <v>189</v>
      </c>
      <c r="S165" s="684"/>
      <c r="T165" s="684"/>
      <c r="U165" s="684"/>
    </row>
    <row r="166" spans="17:21" ht="20.100000000000001" customHeight="1">
      <c r="Q166" s="1"/>
      <c r="R166" s="685" t="s">
        <v>263</v>
      </c>
      <c r="S166" s="685"/>
      <c r="T166" s="685"/>
      <c r="U166" s="685"/>
    </row>
    <row r="167" spans="17:21" ht="20.100000000000001" customHeight="1">
      <c r="Q167" s="1"/>
      <c r="R167" s="80" t="s">
        <v>190</v>
      </c>
      <c r="S167" s="208"/>
      <c r="T167" s="208"/>
      <c r="U167" s="208"/>
    </row>
    <row r="168" spans="17:21" ht="20.100000000000001" customHeight="1">
      <c r="Q168" s="1"/>
      <c r="S168" s="1"/>
      <c r="T168" s="1"/>
      <c r="U168" s="1"/>
    </row>
    <row r="169" spans="17:21" ht="20.100000000000001" customHeight="1">
      <c r="Q169" s="21" t="s">
        <v>23</v>
      </c>
      <c r="R169" s="1"/>
      <c r="S169" s="1"/>
      <c r="T169" s="1"/>
      <c r="U169" s="1"/>
    </row>
    <row r="170" spans="17:21" ht="20.100000000000001" customHeight="1">
      <c r="Q170" s="22" t="s">
        <v>60</v>
      </c>
      <c r="R170" s="22"/>
      <c r="S170" s="1"/>
      <c r="T170" s="209" t="s">
        <v>422</v>
      </c>
      <c r="U170" s="210">
        <f>事業実施計画書!C182</f>
        <v>0</v>
      </c>
    </row>
    <row r="171" spans="17:21" ht="20.100000000000001" customHeight="1">
      <c r="Q171" s="23" t="s">
        <v>99</v>
      </c>
      <c r="R171" s="24" t="s">
        <v>20</v>
      </c>
      <c r="S171" s="24" t="s">
        <v>96</v>
      </c>
      <c r="T171" s="686" t="s">
        <v>98</v>
      </c>
      <c r="U171" s="687"/>
    </row>
    <row r="172" spans="17:21" ht="20.100000000000001" customHeight="1">
      <c r="Q172" s="688">
        <v>17</v>
      </c>
      <c r="R172" s="95">
        <f>$B$22</f>
        <v>0</v>
      </c>
      <c r="S172" s="96">
        <f>$C$22</f>
        <v>0</v>
      </c>
      <c r="T172" s="691">
        <f>$D$22</f>
        <v>0</v>
      </c>
      <c r="U172" s="692"/>
    </row>
    <row r="173" spans="17:21" ht="20.100000000000001" customHeight="1">
      <c r="Q173" s="689"/>
      <c r="R173" s="79" t="s">
        <v>175</v>
      </c>
      <c r="S173" s="82" t="s">
        <v>174</v>
      </c>
      <c r="T173" s="686" t="s">
        <v>97</v>
      </c>
      <c r="U173" s="687"/>
    </row>
    <row r="174" spans="17:21" ht="20.100000000000001" customHeight="1">
      <c r="Q174" s="689"/>
      <c r="R174" s="97">
        <f>$E$22</f>
        <v>0</v>
      </c>
      <c r="S174" s="98">
        <f>$F$22</f>
        <v>0</v>
      </c>
      <c r="T174" s="693">
        <f>$G$22</f>
        <v>0</v>
      </c>
      <c r="U174" s="694"/>
    </row>
    <row r="175" spans="17:21" ht="20.100000000000001" customHeight="1">
      <c r="Q175" s="689"/>
      <c r="R175" s="25"/>
      <c r="S175" s="695" t="s">
        <v>85</v>
      </c>
      <c r="T175" s="695"/>
      <c r="U175" s="26"/>
    </row>
    <row r="176" spans="17:21" ht="20.100000000000001" customHeight="1">
      <c r="Q176" s="689"/>
      <c r="R176" s="27" t="s">
        <v>88</v>
      </c>
      <c r="S176" s="696" t="s">
        <v>86</v>
      </c>
      <c r="T176" s="697"/>
      <c r="U176" s="28" t="s">
        <v>87</v>
      </c>
    </row>
    <row r="177" spans="17:21" ht="20.100000000000001" customHeight="1">
      <c r="Q177" s="689"/>
      <c r="R177" s="279">
        <f>$H$22</f>
        <v>0</v>
      </c>
      <c r="S177" s="698">
        <f>$I$22</f>
        <v>0</v>
      </c>
      <c r="T177" s="699"/>
      <c r="U177" s="280">
        <f>$J$22</f>
        <v>0</v>
      </c>
    </row>
    <row r="178" spans="17:21" ht="20.100000000000001" customHeight="1">
      <c r="Q178" s="689"/>
      <c r="R178" s="281">
        <f>$K$22</f>
        <v>0</v>
      </c>
      <c r="S178" s="700">
        <f>$L$22</f>
        <v>0</v>
      </c>
      <c r="T178" s="701"/>
      <c r="U178" s="280">
        <f>$M$22</f>
        <v>0</v>
      </c>
    </row>
    <row r="179" spans="17:21" ht="20.100000000000001" customHeight="1">
      <c r="Q179" s="690"/>
      <c r="R179" s="282">
        <f>$N$22</f>
        <v>0</v>
      </c>
      <c r="S179" s="702">
        <f>$O$22</f>
        <v>0</v>
      </c>
      <c r="T179" s="703"/>
      <c r="U179" s="283">
        <f>$P$22</f>
        <v>0</v>
      </c>
    </row>
    <row r="180" spans="17:21" ht="20.100000000000001" customHeight="1">
      <c r="Q180" s="23" t="s">
        <v>99</v>
      </c>
      <c r="R180" s="24" t="s">
        <v>20</v>
      </c>
      <c r="S180" s="24" t="s">
        <v>96</v>
      </c>
      <c r="T180" s="686" t="s">
        <v>98</v>
      </c>
      <c r="U180" s="687"/>
    </row>
    <row r="181" spans="17:21" ht="20.100000000000001" customHeight="1">
      <c r="Q181" s="688">
        <v>18</v>
      </c>
      <c r="R181" s="95">
        <f>$B$23</f>
        <v>0</v>
      </c>
      <c r="S181" s="96">
        <f>$C$23</f>
        <v>0</v>
      </c>
      <c r="T181" s="691">
        <f>$D$23</f>
        <v>0</v>
      </c>
      <c r="U181" s="692"/>
    </row>
    <row r="182" spans="17:21" ht="20.100000000000001" customHeight="1">
      <c r="Q182" s="689"/>
      <c r="R182" s="79" t="s">
        <v>175</v>
      </c>
      <c r="S182" s="82" t="s">
        <v>174</v>
      </c>
      <c r="T182" s="686" t="s">
        <v>97</v>
      </c>
      <c r="U182" s="687"/>
    </row>
    <row r="183" spans="17:21" ht="20.100000000000001" customHeight="1">
      <c r="Q183" s="689"/>
      <c r="R183" s="97">
        <f>$E$23</f>
        <v>0</v>
      </c>
      <c r="S183" s="98">
        <f>$F$23</f>
        <v>0</v>
      </c>
      <c r="T183" s="693">
        <f>$G$23</f>
        <v>0</v>
      </c>
      <c r="U183" s="694"/>
    </row>
    <row r="184" spans="17:21" ht="20.100000000000001" customHeight="1">
      <c r="Q184" s="689"/>
      <c r="R184" s="25"/>
      <c r="S184" s="695" t="s">
        <v>85</v>
      </c>
      <c r="T184" s="695"/>
      <c r="U184" s="26"/>
    </row>
    <row r="185" spans="17:21" ht="20.100000000000001" customHeight="1">
      <c r="Q185" s="689"/>
      <c r="R185" s="27" t="s">
        <v>88</v>
      </c>
      <c r="S185" s="696" t="s">
        <v>86</v>
      </c>
      <c r="T185" s="697"/>
      <c r="U185" s="28" t="s">
        <v>87</v>
      </c>
    </row>
    <row r="186" spans="17:21" ht="20.100000000000001" customHeight="1">
      <c r="Q186" s="689"/>
      <c r="R186" s="279">
        <f>$H$23</f>
        <v>0</v>
      </c>
      <c r="S186" s="698">
        <f>$I$23</f>
        <v>0</v>
      </c>
      <c r="T186" s="699"/>
      <c r="U186" s="280">
        <f>$J$23</f>
        <v>0</v>
      </c>
    </row>
    <row r="187" spans="17:21" ht="20.100000000000001" customHeight="1">
      <c r="Q187" s="689"/>
      <c r="R187" s="281">
        <f>$K$23</f>
        <v>0</v>
      </c>
      <c r="S187" s="700">
        <f>$L$23</f>
        <v>0</v>
      </c>
      <c r="T187" s="701"/>
      <c r="U187" s="280">
        <f>$M$23</f>
        <v>0</v>
      </c>
    </row>
    <row r="188" spans="17:21" ht="20.100000000000001" customHeight="1">
      <c r="Q188" s="690"/>
      <c r="R188" s="282">
        <f>$N$23</f>
        <v>0</v>
      </c>
      <c r="S188" s="702">
        <f>$O$23</f>
        <v>0</v>
      </c>
      <c r="T188" s="703"/>
      <c r="U188" s="283">
        <f>$P$23</f>
        <v>0</v>
      </c>
    </row>
    <row r="189" spans="17:21" ht="20.100000000000001" customHeight="1">
      <c r="Q189" s="23" t="s">
        <v>99</v>
      </c>
      <c r="R189" s="24" t="s">
        <v>20</v>
      </c>
      <c r="S189" s="24" t="s">
        <v>96</v>
      </c>
      <c r="T189" s="686" t="s">
        <v>98</v>
      </c>
      <c r="U189" s="687"/>
    </row>
    <row r="190" spans="17:21" ht="20.100000000000001" customHeight="1">
      <c r="Q190" s="688">
        <v>19</v>
      </c>
      <c r="R190" s="95">
        <f>$B$24</f>
        <v>0</v>
      </c>
      <c r="S190" s="96">
        <f>$C$24</f>
        <v>0</v>
      </c>
      <c r="T190" s="691">
        <f>$D$24</f>
        <v>0</v>
      </c>
      <c r="U190" s="692"/>
    </row>
    <row r="191" spans="17:21" ht="20.100000000000001" customHeight="1">
      <c r="Q191" s="689"/>
      <c r="R191" s="79" t="s">
        <v>175</v>
      </c>
      <c r="S191" s="82" t="s">
        <v>174</v>
      </c>
      <c r="T191" s="686" t="s">
        <v>97</v>
      </c>
      <c r="U191" s="687"/>
    </row>
    <row r="192" spans="17:21" ht="20.100000000000001" customHeight="1">
      <c r="Q192" s="689"/>
      <c r="R192" s="97">
        <f>$E$24</f>
        <v>0</v>
      </c>
      <c r="S192" s="98">
        <f>$F$24</f>
        <v>0</v>
      </c>
      <c r="T192" s="693">
        <f>$G$24</f>
        <v>0</v>
      </c>
      <c r="U192" s="694"/>
    </row>
    <row r="193" spans="17:21" ht="20.100000000000001" customHeight="1">
      <c r="Q193" s="689"/>
      <c r="R193" s="25"/>
      <c r="S193" s="695" t="s">
        <v>85</v>
      </c>
      <c r="T193" s="695"/>
      <c r="U193" s="26"/>
    </row>
    <row r="194" spans="17:21" ht="20.100000000000001" customHeight="1">
      <c r="Q194" s="689"/>
      <c r="R194" s="27" t="s">
        <v>88</v>
      </c>
      <c r="S194" s="696" t="s">
        <v>86</v>
      </c>
      <c r="T194" s="697"/>
      <c r="U194" s="28" t="s">
        <v>87</v>
      </c>
    </row>
    <row r="195" spans="17:21" ht="20.100000000000001" customHeight="1">
      <c r="Q195" s="689"/>
      <c r="R195" s="279">
        <f>$H$24</f>
        <v>0</v>
      </c>
      <c r="S195" s="698">
        <f>$I$24</f>
        <v>0</v>
      </c>
      <c r="T195" s="699"/>
      <c r="U195" s="280">
        <f>$J$24</f>
        <v>0</v>
      </c>
    </row>
    <row r="196" spans="17:21" ht="20.100000000000001" customHeight="1">
      <c r="Q196" s="689"/>
      <c r="R196" s="281">
        <f>$K$24</f>
        <v>0</v>
      </c>
      <c r="S196" s="700">
        <f>$L$24</f>
        <v>0</v>
      </c>
      <c r="T196" s="701"/>
      <c r="U196" s="280">
        <f>$M$24</f>
        <v>0</v>
      </c>
    </row>
    <row r="197" spans="17:21" ht="20.100000000000001" customHeight="1">
      <c r="Q197" s="690"/>
      <c r="R197" s="282">
        <f>$N$24</f>
        <v>0</v>
      </c>
      <c r="S197" s="702">
        <f>$O$24</f>
        <v>0</v>
      </c>
      <c r="T197" s="703"/>
      <c r="U197" s="283">
        <f>$P$24</f>
        <v>0</v>
      </c>
    </row>
    <row r="198" spans="17:21" ht="20.100000000000001" customHeight="1">
      <c r="Q198" s="23" t="s">
        <v>99</v>
      </c>
      <c r="R198" s="24" t="s">
        <v>20</v>
      </c>
      <c r="S198" s="24" t="s">
        <v>96</v>
      </c>
      <c r="T198" s="686" t="s">
        <v>98</v>
      </c>
      <c r="U198" s="687"/>
    </row>
    <row r="199" spans="17:21" ht="20.100000000000001" customHeight="1">
      <c r="Q199" s="688">
        <v>20</v>
      </c>
      <c r="R199" s="95">
        <f>$B$25</f>
        <v>0</v>
      </c>
      <c r="S199" s="96">
        <f>$C$25</f>
        <v>0</v>
      </c>
      <c r="T199" s="691">
        <f>$D$25</f>
        <v>0</v>
      </c>
      <c r="U199" s="692"/>
    </row>
    <row r="200" spans="17:21" ht="20.100000000000001" customHeight="1">
      <c r="Q200" s="689"/>
      <c r="R200" s="79" t="s">
        <v>175</v>
      </c>
      <c r="S200" s="82" t="s">
        <v>174</v>
      </c>
      <c r="T200" s="686" t="s">
        <v>97</v>
      </c>
      <c r="U200" s="687"/>
    </row>
    <row r="201" spans="17:21" ht="20.100000000000001" customHeight="1">
      <c r="Q201" s="689"/>
      <c r="R201" s="97">
        <f>$E$25</f>
        <v>0</v>
      </c>
      <c r="S201" s="98">
        <f>$F$25</f>
        <v>0</v>
      </c>
      <c r="T201" s="693">
        <f>$G$25</f>
        <v>0</v>
      </c>
      <c r="U201" s="694"/>
    </row>
    <row r="202" spans="17:21" ht="20.100000000000001" customHeight="1">
      <c r="Q202" s="689"/>
      <c r="R202" s="25"/>
      <c r="S202" s="695" t="s">
        <v>85</v>
      </c>
      <c r="T202" s="695"/>
      <c r="U202" s="26"/>
    </row>
    <row r="203" spans="17:21" ht="20.100000000000001" customHeight="1">
      <c r="Q203" s="689"/>
      <c r="R203" s="27" t="s">
        <v>88</v>
      </c>
      <c r="S203" s="696" t="s">
        <v>86</v>
      </c>
      <c r="T203" s="697"/>
      <c r="U203" s="28" t="s">
        <v>87</v>
      </c>
    </row>
    <row r="204" spans="17:21" ht="20.100000000000001" customHeight="1">
      <c r="Q204" s="689"/>
      <c r="R204" s="279">
        <f>$H$25</f>
        <v>0</v>
      </c>
      <c r="S204" s="698">
        <f>$I$25</f>
        <v>0</v>
      </c>
      <c r="T204" s="699"/>
      <c r="U204" s="280">
        <f>$J$25</f>
        <v>0</v>
      </c>
    </row>
    <row r="205" spans="17:21" ht="20.100000000000001" customHeight="1">
      <c r="Q205" s="689"/>
      <c r="R205" s="281">
        <f>$K$25</f>
        <v>0</v>
      </c>
      <c r="S205" s="700">
        <f>$L$25</f>
        <v>0</v>
      </c>
      <c r="T205" s="701"/>
      <c r="U205" s="280">
        <f>$M$25</f>
        <v>0</v>
      </c>
    </row>
    <row r="206" spans="17:21" ht="20.100000000000001" customHeight="1">
      <c r="Q206" s="690"/>
      <c r="R206" s="282">
        <f>$N$25</f>
        <v>0</v>
      </c>
      <c r="S206" s="702">
        <f>$O$25</f>
        <v>0</v>
      </c>
      <c r="T206" s="703"/>
      <c r="U206" s="283">
        <f>$P$25</f>
        <v>0</v>
      </c>
    </row>
    <row r="207" spans="17:21" ht="20.100000000000001" customHeight="1">
      <c r="Q207" s="1"/>
      <c r="R207" s="684" t="s">
        <v>189</v>
      </c>
      <c r="S207" s="684"/>
      <c r="T207" s="684"/>
      <c r="U207" s="684"/>
    </row>
    <row r="208" spans="17:21" ht="20.100000000000001" customHeight="1">
      <c r="Q208" s="1"/>
      <c r="R208" s="685" t="s">
        <v>263</v>
      </c>
      <c r="S208" s="685"/>
      <c r="T208" s="685"/>
      <c r="U208" s="685"/>
    </row>
    <row r="209" spans="17:21" ht="20.100000000000001" customHeight="1">
      <c r="Q209" s="1"/>
      <c r="R209" s="80" t="s">
        <v>190</v>
      </c>
      <c r="S209" s="208"/>
      <c r="T209" s="208"/>
      <c r="U209" s="208"/>
    </row>
    <row r="210" spans="17:21" ht="20.100000000000001" customHeight="1">
      <c r="Q210" s="1"/>
      <c r="S210" s="1"/>
      <c r="T210" s="1"/>
      <c r="U210" s="1"/>
    </row>
    <row r="211" spans="17:21" ht="20.100000000000001" customHeight="1">
      <c r="Q211" s="21" t="s">
        <v>23</v>
      </c>
      <c r="R211" s="1"/>
      <c r="S211" s="1"/>
      <c r="T211" s="1"/>
      <c r="U211" s="1"/>
    </row>
    <row r="212" spans="17:21" ht="20.100000000000001" customHeight="1">
      <c r="Q212" s="22" t="s">
        <v>60</v>
      </c>
      <c r="R212" s="22"/>
      <c r="S212" s="1"/>
      <c r="T212" s="209" t="s">
        <v>422</v>
      </c>
      <c r="U212" s="210">
        <f>事業実施計画書!C224</f>
        <v>0</v>
      </c>
    </row>
    <row r="213" spans="17:21" ht="20.100000000000001" customHeight="1">
      <c r="Q213" s="23" t="s">
        <v>99</v>
      </c>
      <c r="R213" s="24" t="s">
        <v>20</v>
      </c>
      <c r="S213" s="24" t="s">
        <v>96</v>
      </c>
      <c r="T213" s="686" t="s">
        <v>98</v>
      </c>
      <c r="U213" s="687"/>
    </row>
    <row r="214" spans="17:21" ht="20.100000000000001" customHeight="1">
      <c r="Q214" s="688">
        <v>21</v>
      </c>
      <c r="R214" s="95">
        <f>$B$26</f>
        <v>0</v>
      </c>
      <c r="S214" s="96">
        <f>$C$26</f>
        <v>0</v>
      </c>
      <c r="T214" s="691">
        <f>$D$26</f>
        <v>0</v>
      </c>
      <c r="U214" s="692"/>
    </row>
    <row r="215" spans="17:21" ht="20.100000000000001" customHeight="1">
      <c r="Q215" s="689"/>
      <c r="R215" s="79" t="s">
        <v>175</v>
      </c>
      <c r="S215" s="82" t="s">
        <v>174</v>
      </c>
      <c r="T215" s="686" t="s">
        <v>97</v>
      </c>
      <c r="U215" s="687"/>
    </row>
    <row r="216" spans="17:21" ht="20.100000000000001" customHeight="1">
      <c r="Q216" s="689"/>
      <c r="R216" s="97">
        <f>$E$26</f>
        <v>0</v>
      </c>
      <c r="S216" s="98">
        <f>$F$26</f>
        <v>0</v>
      </c>
      <c r="T216" s="693">
        <f>$G$26</f>
        <v>0</v>
      </c>
      <c r="U216" s="694"/>
    </row>
    <row r="217" spans="17:21" ht="20.100000000000001" customHeight="1">
      <c r="Q217" s="689"/>
      <c r="R217" s="25"/>
      <c r="S217" s="695" t="s">
        <v>85</v>
      </c>
      <c r="T217" s="695"/>
      <c r="U217" s="26"/>
    </row>
    <row r="218" spans="17:21" ht="20.100000000000001" customHeight="1">
      <c r="Q218" s="689"/>
      <c r="R218" s="27" t="s">
        <v>88</v>
      </c>
      <c r="S218" s="696" t="s">
        <v>86</v>
      </c>
      <c r="T218" s="697"/>
      <c r="U218" s="28" t="s">
        <v>87</v>
      </c>
    </row>
    <row r="219" spans="17:21" ht="20.100000000000001" customHeight="1">
      <c r="Q219" s="689"/>
      <c r="R219" s="279">
        <f>$H$26</f>
        <v>0</v>
      </c>
      <c r="S219" s="698">
        <f>$I$26</f>
        <v>0</v>
      </c>
      <c r="T219" s="699"/>
      <c r="U219" s="280">
        <f>$J$26</f>
        <v>0</v>
      </c>
    </row>
    <row r="220" spans="17:21" ht="20.100000000000001" customHeight="1">
      <c r="Q220" s="689"/>
      <c r="R220" s="281">
        <f>$K$26</f>
        <v>0</v>
      </c>
      <c r="S220" s="700">
        <f>$L$26</f>
        <v>0</v>
      </c>
      <c r="T220" s="701"/>
      <c r="U220" s="280">
        <f>$M$26</f>
        <v>0</v>
      </c>
    </row>
    <row r="221" spans="17:21" ht="20.100000000000001" customHeight="1">
      <c r="Q221" s="690"/>
      <c r="R221" s="282">
        <f>$N$26</f>
        <v>0</v>
      </c>
      <c r="S221" s="702">
        <f>$O$26</f>
        <v>0</v>
      </c>
      <c r="T221" s="703"/>
      <c r="U221" s="283">
        <f>$P$26</f>
        <v>0</v>
      </c>
    </row>
    <row r="222" spans="17:21" ht="20.100000000000001" customHeight="1">
      <c r="Q222" s="23" t="s">
        <v>99</v>
      </c>
      <c r="R222" s="24" t="s">
        <v>20</v>
      </c>
      <c r="S222" s="24" t="s">
        <v>96</v>
      </c>
      <c r="T222" s="686" t="s">
        <v>98</v>
      </c>
      <c r="U222" s="687"/>
    </row>
    <row r="223" spans="17:21" ht="20.100000000000001" customHeight="1">
      <c r="Q223" s="688">
        <v>22</v>
      </c>
      <c r="R223" s="95">
        <f>$B$27</f>
        <v>0</v>
      </c>
      <c r="S223" s="96">
        <f>$C$27</f>
        <v>0</v>
      </c>
      <c r="T223" s="691">
        <f>$D$27</f>
        <v>0</v>
      </c>
      <c r="U223" s="692"/>
    </row>
    <row r="224" spans="17:21" ht="20.100000000000001" customHeight="1">
      <c r="Q224" s="689"/>
      <c r="R224" s="79" t="s">
        <v>175</v>
      </c>
      <c r="S224" s="82" t="s">
        <v>174</v>
      </c>
      <c r="T224" s="686" t="s">
        <v>97</v>
      </c>
      <c r="U224" s="687"/>
    </row>
    <row r="225" spans="17:21" ht="20.100000000000001" customHeight="1">
      <c r="Q225" s="689"/>
      <c r="R225" s="97">
        <f>$E$27</f>
        <v>0</v>
      </c>
      <c r="S225" s="98">
        <f>$F$27</f>
        <v>0</v>
      </c>
      <c r="T225" s="693">
        <f>$G$27</f>
        <v>0</v>
      </c>
      <c r="U225" s="694"/>
    </row>
    <row r="226" spans="17:21" ht="20.100000000000001" customHeight="1">
      <c r="Q226" s="689"/>
      <c r="R226" s="25"/>
      <c r="S226" s="695" t="s">
        <v>85</v>
      </c>
      <c r="T226" s="695"/>
      <c r="U226" s="26"/>
    </row>
    <row r="227" spans="17:21" ht="20.100000000000001" customHeight="1">
      <c r="Q227" s="689"/>
      <c r="R227" s="27" t="s">
        <v>88</v>
      </c>
      <c r="S227" s="696" t="s">
        <v>86</v>
      </c>
      <c r="T227" s="697"/>
      <c r="U227" s="28" t="s">
        <v>87</v>
      </c>
    </row>
    <row r="228" spans="17:21" ht="20.100000000000001" customHeight="1">
      <c r="Q228" s="689"/>
      <c r="R228" s="279">
        <f>$H$27</f>
        <v>0</v>
      </c>
      <c r="S228" s="698">
        <f>$I$27</f>
        <v>0</v>
      </c>
      <c r="T228" s="699"/>
      <c r="U228" s="280">
        <f>$J$27</f>
        <v>0</v>
      </c>
    </row>
    <row r="229" spans="17:21" ht="20.100000000000001" customHeight="1">
      <c r="Q229" s="689"/>
      <c r="R229" s="281">
        <f>$K$27</f>
        <v>0</v>
      </c>
      <c r="S229" s="700">
        <f>$L$27</f>
        <v>0</v>
      </c>
      <c r="T229" s="701"/>
      <c r="U229" s="280">
        <f>$M$27</f>
        <v>0</v>
      </c>
    </row>
    <row r="230" spans="17:21" ht="20.100000000000001" customHeight="1">
      <c r="Q230" s="690"/>
      <c r="R230" s="282">
        <f>$N$27</f>
        <v>0</v>
      </c>
      <c r="S230" s="702">
        <f>$O$27</f>
        <v>0</v>
      </c>
      <c r="T230" s="703"/>
      <c r="U230" s="283">
        <f>$P$27</f>
        <v>0</v>
      </c>
    </row>
    <row r="231" spans="17:21" ht="20.100000000000001" customHeight="1">
      <c r="Q231" s="23" t="s">
        <v>99</v>
      </c>
      <c r="R231" s="24" t="s">
        <v>20</v>
      </c>
      <c r="S231" s="24" t="s">
        <v>96</v>
      </c>
      <c r="T231" s="686" t="s">
        <v>98</v>
      </c>
      <c r="U231" s="687"/>
    </row>
    <row r="232" spans="17:21" ht="20.100000000000001" customHeight="1">
      <c r="Q232" s="688">
        <v>23</v>
      </c>
      <c r="R232" s="95">
        <f>$B$28</f>
        <v>0</v>
      </c>
      <c r="S232" s="96">
        <f>$C$28</f>
        <v>0</v>
      </c>
      <c r="T232" s="691">
        <f>$D$28</f>
        <v>0</v>
      </c>
      <c r="U232" s="692"/>
    </row>
    <row r="233" spans="17:21" ht="20.100000000000001" customHeight="1">
      <c r="Q233" s="689"/>
      <c r="R233" s="79" t="s">
        <v>175</v>
      </c>
      <c r="S233" s="82" t="s">
        <v>174</v>
      </c>
      <c r="T233" s="686" t="s">
        <v>97</v>
      </c>
      <c r="U233" s="687"/>
    </row>
    <row r="234" spans="17:21" ht="20.100000000000001" customHeight="1">
      <c r="Q234" s="689"/>
      <c r="R234" s="97">
        <f>$E$28</f>
        <v>0</v>
      </c>
      <c r="S234" s="98">
        <f>$F$28</f>
        <v>0</v>
      </c>
      <c r="T234" s="693">
        <f>$G$28</f>
        <v>0</v>
      </c>
      <c r="U234" s="694"/>
    </row>
    <row r="235" spans="17:21" ht="20.100000000000001" customHeight="1">
      <c r="Q235" s="689"/>
      <c r="R235" s="25"/>
      <c r="S235" s="695" t="s">
        <v>85</v>
      </c>
      <c r="T235" s="695"/>
      <c r="U235" s="26"/>
    </row>
    <row r="236" spans="17:21" ht="20.100000000000001" customHeight="1">
      <c r="Q236" s="689"/>
      <c r="R236" s="27" t="s">
        <v>88</v>
      </c>
      <c r="S236" s="696" t="s">
        <v>86</v>
      </c>
      <c r="T236" s="697"/>
      <c r="U236" s="28" t="s">
        <v>87</v>
      </c>
    </row>
    <row r="237" spans="17:21" ht="20.100000000000001" customHeight="1">
      <c r="Q237" s="689"/>
      <c r="R237" s="279">
        <f>$H$28</f>
        <v>0</v>
      </c>
      <c r="S237" s="698">
        <f>$I$28</f>
        <v>0</v>
      </c>
      <c r="T237" s="699"/>
      <c r="U237" s="280">
        <f>$J$28</f>
        <v>0</v>
      </c>
    </row>
    <row r="238" spans="17:21" ht="20.100000000000001" customHeight="1">
      <c r="Q238" s="689"/>
      <c r="R238" s="281">
        <f>$K$28</f>
        <v>0</v>
      </c>
      <c r="S238" s="700">
        <f>$L$28</f>
        <v>0</v>
      </c>
      <c r="T238" s="701"/>
      <c r="U238" s="280">
        <f>$M$28</f>
        <v>0</v>
      </c>
    </row>
    <row r="239" spans="17:21" ht="20.100000000000001" customHeight="1">
      <c r="Q239" s="690"/>
      <c r="R239" s="282">
        <f>$N$28</f>
        <v>0</v>
      </c>
      <c r="S239" s="702">
        <f>$O$28</f>
        <v>0</v>
      </c>
      <c r="T239" s="703"/>
      <c r="U239" s="283">
        <f>$P$28</f>
        <v>0</v>
      </c>
    </row>
    <row r="240" spans="17:21" ht="20.100000000000001" customHeight="1">
      <c r="Q240" s="23" t="s">
        <v>99</v>
      </c>
      <c r="R240" s="24" t="s">
        <v>20</v>
      </c>
      <c r="S240" s="24" t="s">
        <v>96</v>
      </c>
      <c r="T240" s="686" t="s">
        <v>98</v>
      </c>
      <c r="U240" s="687"/>
    </row>
    <row r="241" spans="17:21" ht="20.100000000000001" customHeight="1">
      <c r="Q241" s="688">
        <v>24</v>
      </c>
      <c r="R241" s="95">
        <f>$B$29</f>
        <v>0</v>
      </c>
      <c r="S241" s="96">
        <f>$C$29</f>
        <v>0</v>
      </c>
      <c r="T241" s="691">
        <f>$D$29</f>
        <v>0</v>
      </c>
      <c r="U241" s="692"/>
    </row>
    <row r="242" spans="17:21" ht="20.100000000000001" customHeight="1">
      <c r="Q242" s="689"/>
      <c r="R242" s="79" t="s">
        <v>175</v>
      </c>
      <c r="S242" s="82" t="s">
        <v>174</v>
      </c>
      <c r="T242" s="686" t="s">
        <v>97</v>
      </c>
      <c r="U242" s="687"/>
    </row>
    <row r="243" spans="17:21" ht="20.100000000000001" customHeight="1">
      <c r="Q243" s="689"/>
      <c r="R243" s="97">
        <f>$E$29</f>
        <v>0</v>
      </c>
      <c r="S243" s="98">
        <f>$F$29</f>
        <v>0</v>
      </c>
      <c r="T243" s="693">
        <f>$G$29</f>
        <v>0</v>
      </c>
      <c r="U243" s="694"/>
    </row>
    <row r="244" spans="17:21" ht="20.100000000000001" customHeight="1">
      <c r="Q244" s="689"/>
      <c r="R244" s="25"/>
      <c r="S244" s="695" t="s">
        <v>85</v>
      </c>
      <c r="T244" s="695"/>
      <c r="U244" s="26"/>
    </row>
    <row r="245" spans="17:21" ht="20.100000000000001" customHeight="1">
      <c r="Q245" s="689"/>
      <c r="R245" s="27" t="s">
        <v>88</v>
      </c>
      <c r="S245" s="696" t="s">
        <v>86</v>
      </c>
      <c r="T245" s="697"/>
      <c r="U245" s="28" t="s">
        <v>87</v>
      </c>
    </row>
    <row r="246" spans="17:21" ht="20.100000000000001" customHeight="1">
      <c r="Q246" s="689"/>
      <c r="R246" s="279">
        <f>$H$29</f>
        <v>0</v>
      </c>
      <c r="S246" s="698">
        <f>$I$29</f>
        <v>0</v>
      </c>
      <c r="T246" s="699"/>
      <c r="U246" s="280">
        <f>$J$29</f>
        <v>0</v>
      </c>
    </row>
    <row r="247" spans="17:21" ht="20.100000000000001" customHeight="1">
      <c r="Q247" s="689"/>
      <c r="R247" s="281">
        <f>$K$29</f>
        <v>0</v>
      </c>
      <c r="S247" s="700">
        <f>$L$29</f>
        <v>0</v>
      </c>
      <c r="T247" s="701"/>
      <c r="U247" s="280">
        <f>$M$29</f>
        <v>0</v>
      </c>
    </row>
    <row r="248" spans="17:21" ht="20.100000000000001" customHeight="1">
      <c r="Q248" s="690"/>
      <c r="R248" s="282">
        <f>$N$29</f>
        <v>0</v>
      </c>
      <c r="S248" s="702">
        <f>$O$29</f>
        <v>0</v>
      </c>
      <c r="T248" s="703"/>
      <c r="U248" s="283">
        <f>$P$29</f>
        <v>0</v>
      </c>
    </row>
    <row r="249" spans="17:21" ht="20.100000000000001" customHeight="1">
      <c r="Q249" s="1"/>
      <c r="R249" s="684" t="s">
        <v>189</v>
      </c>
      <c r="S249" s="684"/>
      <c r="T249" s="684"/>
      <c r="U249" s="684"/>
    </row>
    <row r="250" spans="17:21" ht="20.100000000000001" customHeight="1">
      <c r="Q250" s="1"/>
      <c r="R250" s="685" t="s">
        <v>263</v>
      </c>
      <c r="S250" s="685"/>
      <c r="T250" s="685"/>
      <c r="U250" s="685"/>
    </row>
    <row r="251" spans="17:21" ht="20.100000000000001" customHeight="1">
      <c r="Q251" s="1"/>
      <c r="R251" s="80" t="s">
        <v>190</v>
      </c>
      <c r="S251" s="208"/>
      <c r="T251" s="208"/>
      <c r="U251" s="208"/>
    </row>
    <row r="252" spans="17:21" ht="20.100000000000001" customHeight="1">
      <c r="Q252" s="1"/>
      <c r="S252" s="1"/>
      <c r="T252" s="1"/>
      <c r="U252" s="1"/>
    </row>
    <row r="253" spans="17:21" ht="20.100000000000001" customHeight="1">
      <c r="Q253" s="21" t="s">
        <v>23</v>
      </c>
      <c r="R253" s="1"/>
      <c r="S253" s="1"/>
      <c r="T253" s="1"/>
      <c r="U253" s="1"/>
    </row>
    <row r="254" spans="17:21" ht="20.100000000000001" customHeight="1">
      <c r="Q254" s="22" t="s">
        <v>60</v>
      </c>
      <c r="R254" s="22"/>
      <c r="S254" s="1"/>
      <c r="T254" s="209" t="s">
        <v>422</v>
      </c>
      <c r="U254" s="210">
        <f>事業実施計画書!C266</f>
        <v>0</v>
      </c>
    </row>
    <row r="255" spans="17:21" ht="20.100000000000001" customHeight="1">
      <c r="Q255" s="23" t="s">
        <v>99</v>
      </c>
      <c r="R255" s="24" t="s">
        <v>20</v>
      </c>
      <c r="S255" s="24" t="s">
        <v>96</v>
      </c>
      <c r="T255" s="686" t="s">
        <v>98</v>
      </c>
      <c r="U255" s="687"/>
    </row>
    <row r="256" spans="17:21" ht="20.100000000000001" customHeight="1">
      <c r="Q256" s="688">
        <v>25</v>
      </c>
      <c r="R256" s="95">
        <f>$B$30</f>
        <v>0</v>
      </c>
      <c r="S256" s="96">
        <f>$C$30</f>
        <v>0</v>
      </c>
      <c r="T256" s="691">
        <f>$D$30</f>
        <v>0</v>
      </c>
      <c r="U256" s="692"/>
    </row>
    <row r="257" spans="17:21" ht="20.100000000000001" customHeight="1">
      <c r="Q257" s="689"/>
      <c r="R257" s="79" t="s">
        <v>175</v>
      </c>
      <c r="S257" s="82" t="s">
        <v>174</v>
      </c>
      <c r="T257" s="686" t="s">
        <v>97</v>
      </c>
      <c r="U257" s="687"/>
    </row>
    <row r="258" spans="17:21" ht="20.100000000000001" customHeight="1">
      <c r="Q258" s="689"/>
      <c r="R258" s="97">
        <f>$E$30</f>
        <v>0</v>
      </c>
      <c r="S258" s="98">
        <f>$F$30</f>
        <v>0</v>
      </c>
      <c r="T258" s="693">
        <f>$G$30</f>
        <v>0</v>
      </c>
      <c r="U258" s="694"/>
    </row>
    <row r="259" spans="17:21" ht="20.100000000000001" customHeight="1">
      <c r="Q259" s="689"/>
      <c r="R259" s="25"/>
      <c r="S259" s="695" t="s">
        <v>85</v>
      </c>
      <c r="T259" s="695"/>
      <c r="U259" s="26"/>
    </row>
    <row r="260" spans="17:21" ht="20.100000000000001" customHeight="1">
      <c r="Q260" s="689"/>
      <c r="R260" s="27" t="s">
        <v>88</v>
      </c>
      <c r="S260" s="696" t="s">
        <v>86</v>
      </c>
      <c r="T260" s="697"/>
      <c r="U260" s="28" t="s">
        <v>87</v>
      </c>
    </row>
    <row r="261" spans="17:21" ht="20.100000000000001" customHeight="1">
      <c r="Q261" s="689"/>
      <c r="R261" s="279">
        <f>$H$30</f>
        <v>0</v>
      </c>
      <c r="S261" s="698">
        <f>$I$30</f>
        <v>0</v>
      </c>
      <c r="T261" s="699"/>
      <c r="U261" s="280">
        <f>$J$30</f>
        <v>0</v>
      </c>
    </row>
    <row r="262" spans="17:21" ht="20.100000000000001" customHeight="1">
      <c r="Q262" s="689"/>
      <c r="R262" s="281">
        <f>$K$30</f>
        <v>0</v>
      </c>
      <c r="S262" s="700">
        <f>$L$30</f>
        <v>0</v>
      </c>
      <c r="T262" s="701"/>
      <c r="U262" s="280">
        <f>$M$30</f>
        <v>0</v>
      </c>
    </row>
    <row r="263" spans="17:21" ht="20.100000000000001" customHeight="1">
      <c r="Q263" s="690"/>
      <c r="R263" s="282">
        <f>$N$30</f>
        <v>0</v>
      </c>
      <c r="S263" s="702">
        <f>$O$30</f>
        <v>0</v>
      </c>
      <c r="T263" s="703"/>
      <c r="U263" s="283">
        <f>$P$30</f>
        <v>0</v>
      </c>
    </row>
    <row r="264" spans="17:21" ht="20.100000000000001" customHeight="1">
      <c r="Q264" s="23" t="s">
        <v>99</v>
      </c>
      <c r="R264" s="24" t="s">
        <v>20</v>
      </c>
      <c r="S264" s="24" t="s">
        <v>96</v>
      </c>
      <c r="T264" s="686" t="s">
        <v>98</v>
      </c>
      <c r="U264" s="687"/>
    </row>
    <row r="265" spans="17:21" ht="20.100000000000001" customHeight="1">
      <c r="Q265" s="688">
        <v>26</v>
      </c>
      <c r="R265" s="95">
        <f>$B$31</f>
        <v>0</v>
      </c>
      <c r="S265" s="96">
        <f>$C$31</f>
        <v>0</v>
      </c>
      <c r="T265" s="691">
        <f>$D$31</f>
        <v>0</v>
      </c>
      <c r="U265" s="692"/>
    </row>
    <row r="266" spans="17:21" ht="20.100000000000001" customHeight="1">
      <c r="Q266" s="689"/>
      <c r="R266" s="79" t="s">
        <v>175</v>
      </c>
      <c r="S266" s="82" t="s">
        <v>174</v>
      </c>
      <c r="T266" s="686" t="s">
        <v>97</v>
      </c>
      <c r="U266" s="687"/>
    </row>
    <row r="267" spans="17:21" ht="20.100000000000001" customHeight="1">
      <c r="Q267" s="689"/>
      <c r="R267" s="97">
        <f>$E$31</f>
        <v>0</v>
      </c>
      <c r="S267" s="98">
        <f>$F$31</f>
        <v>0</v>
      </c>
      <c r="T267" s="693">
        <f>$G$31</f>
        <v>0</v>
      </c>
      <c r="U267" s="694"/>
    </row>
    <row r="268" spans="17:21" ht="20.100000000000001" customHeight="1">
      <c r="Q268" s="689"/>
      <c r="R268" s="25"/>
      <c r="S268" s="695" t="s">
        <v>85</v>
      </c>
      <c r="T268" s="695"/>
      <c r="U268" s="26"/>
    </row>
    <row r="269" spans="17:21" ht="20.100000000000001" customHeight="1">
      <c r="Q269" s="689"/>
      <c r="R269" s="27" t="s">
        <v>88</v>
      </c>
      <c r="S269" s="696" t="s">
        <v>86</v>
      </c>
      <c r="T269" s="697"/>
      <c r="U269" s="28" t="s">
        <v>87</v>
      </c>
    </row>
    <row r="270" spans="17:21" ht="20.100000000000001" customHeight="1">
      <c r="Q270" s="689"/>
      <c r="R270" s="279">
        <f>$H$31</f>
        <v>0</v>
      </c>
      <c r="S270" s="698">
        <f>$I$31</f>
        <v>0</v>
      </c>
      <c r="T270" s="699"/>
      <c r="U270" s="280">
        <f>$J$31</f>
        <v>0</v>
      </c>
    </row>
    <row r="271" spans="17:21" ht="20.100000000000001" customHeight="1">
      <c r="Q271" s="689"/>
      <c r="R271" s="281">
        <f>$K$31</f>
        <v>0</v>
      </c>
      <c r="S271" s="700">
        <f>$L$31</f>
        <v>0</v>
      </c>
      <c r="T271" s="701"/>
      <c r="U271" s="280">
        <f>$M$31</f>
        <v>0</v>
      </c>
    </row>
    <row r="272" spans="17:21" ht="20.100000000000001" customHeight="1">
      <c r="Q272" s="690"/>
      <c r="R272" s="282">
        <f>$N$31</f>
        <v>0</v>
      </c>
      <c r="S272" s="702">
        <f>$O$31</f>
        <v>0</v>
      </c>
      <c r="T272" s="703"/>
      <c r="U272" s="283">
        <f>$P$31</f>
        <v>0</v>
      </c>
    </row>
    <row r="273" spans="17:21" ht="20.100000000000001" customHeight="1">
      <c r="Q273" s="23" t="s">
        <v>99</v>
      </c>
      <c r="R273" s="24" t="s">
        <v>20</v>
      </c>
      <c r="S273" s="24" t="s">
        <v>96</v>
      </c>
      <c r="T273" s="686" t="s">
        <v>98</v>
      </c>
      <c r="U273" s="687"/>
    </row>
    <row r="274" spans="17:21" ht="20.100000000000001" customHeight="1">
      <c r="Q274" s="688">
        <v>27</v>
      </c>
      <c r="R274" s="95">
        <f>$B$32</f>
        <v>0</v>
      </c>
      <c r="S274" s="96">
        <f>$C$32</f>
        <v>0</v>
      </c>
      <c r="T274" s="691">
        <f>$D$32</f>
        <v>0</v>
      </c>
      <c r="U274" s="692"/>
    </row>
    <row r="275" spans="17:21" ht="20.100000000000001" customHeight="1">
      <c r="Q275" s="689"/>
      <c r="R275" s="79" t="s">
        <v>175</v>
      </c>
      <c r="S275" s="82" t="s">
        <v>174</v>
      </c>
      <c r="T275" s="686" t="s">
        <v>97</v>
      </c>
      <c r="U275" s="687"/>
    </row>
    <row r="276" spans="17:21" ht="20.100000000000001" customHeight="1">
      <c r="Q276" s="689"/>
      <c r="R276" s="97">
        <f>$E$32</f>
        <v>0</v>
      </c>
      <c r="S276" s="98">
        <f>$F$32</f>
        <v>0</v>
      </c>
      <c r="T276" s="693">
        <f>$G$32</f>
        <v>0</v>
      </c>
      <c r="U276" s="694"/>
    </row>
    <row r="277" spans="17:21" ht="20.100000000000001" customHeight="1">
      <c r="Q277" s="689"/>
      <c r="R277" s="25"/>
      <c r="S277" s="695" t="s">
        <v>85</v>
      </c>
      <c r="T277" s="695"/>
      <c r="U277" s="26"/>
    </row>
    <row r="278" spans="17:21" ht="20.100000000000001" customHeight="1">
      <c r="Q278" s="689"/>
      <c r="R278" s="27" t="s">
        <v>88</v>
      </c>
      <c r="S278" s="696" t="s">
        <v>86</v>
      </c>
      <c r="T278" s="697"/>
      <c r="U278" s="28" t="s">
        <v>87</v>
      </c>
    </row>
    <row r="279" spans="17:21" ht="20.100000000000001" customHeight="1">
      <c r="Q279" s="689"/>
      <c r="R279" s="279">
        <f>$H$32</f>
        <v>0</v>
      </c>
      <c r="S279" s="698">
        <f>$I$32</f>
        <v>0</v>
      </c>
      <c r="T279" s="699"/>
      <c r="U279" s="280">
        <f>$J$32</f>
        <v>0</v>
      </c>
    </row>
    <row r="280" spans="17:21" ht="20.100000000000001" customHeight="1">
      <c r="Q280" s="689"/>
      <c r="R280" s="281">
        <f>$K$32</f>
        <v>0</v>
      </c>
      <c r="S280" s="700">
        <f>$L$32</f>
        <v>0</v>
      </c>
      <c r="T280" s="701"/>
      <c r="U280" s="280">
        <f>$M$32</f>
        <v>0</v>
      </c>
    </row>
    <row r="281" spans="17:21" ht="20.100000000000001" customHeight="1">
      <c r="Q281" s="690"/>
      <c r="R281" s="282">
        <f>$N$32</f>
        <v>0</v>
      </c>
      <c r="S281" s="702">
        <f>$O$32</f>
        <v>0</v>
      </c>
      <c r="T281" s="703"/>
      <c r="U281" s="283">
        <f>$P$32</f>
        <v>0</v>
      </c>
    </row>
    <row r="282" spans="17:21" ht="20.100000000000001" customHeight="1">
      <c r="Q282" s="23" t="s">
        <v>99</v>
      </c>
      <c r="R282" s="24" t="s">
        <v>20</v>
      </c>
      <c r="S282" s="24" t="s">
        <v>96</v>
      </c>
      <c r="T282" s="686" t="s">
        <v>98</v>
      </c>
      <c r="U282" s="687"/>
    </row>
    <row r="283" spans="17:21" ht="20.100000000000001" customHeight="1">
      <c r="Q283" s="688">
        <v>28</v>
      </c>
      <c r="R283" s="95">
        <f>$B$33</f>
        <v>0</v>
      </c>
      <c r="S283" s="96">
        <f>$C$33</f>
        <v>0</v>
      </c>
      <c r="T283" s="691">
        <f>$D$33</f>
        <v>0</v>
      </c>
      <c r="U283" s="692"/>
    </row>
    <row r="284" spans="17:21" ht="20.100000000000001" customHeight="1">
      <c r="Q284" s="689"/>
      <c r="R284" s="79" t="s">
        <v>175</v>
      </c>
      <c r="S284" s="82" t="s">
        <v>174</v>
      </c>
      <c r="T284" s="686" t="s">
        <v>97</v>
      </c>
      <c r="U284" s="687"/>
    </row>
    <row r="285" spans="17:21" ht="20.100000000000001" customHeight="1">
      <c r="Q285" s="689"/>
      <c r="R285" s="97">
        <f>$E$33</f>
        <v>0</v>
      </c>
      <c r="S285" s="98">
        <f>$F$33</f>
        <v>0</v>
      </c>
      <c r="T285" s="693">
        <f>$G$33</f>
        <v>0</v>
      </c>
      <c r="U285" s="694"/>
    </row>
    <row r="286" spans="17:21" ht="20.100000000000001" customHeight="1">
      <c r="Q286" s="689"/>
      <c r="R286" s="25"/>
      <c r="S286" s="695" t="s">
        <v>85</v>
      </c>
      <c r="T286" s="695"/>
      <c r="U286" s="26"/>
    </row>
    <row r="287" spans="17:21" ht="20.100000000000001" customHeight="1">
      <c r="Q287" s="689"/>
      <c r="R287" s="27" t="s">
        <v>88</v>
      </c>
      <c r="S287" s="696" t="s">
        <v>86</v>
      </c>
      <c r="T287" s="697"/>
      <c r="U287" s="28" t="s">
        <v>87</v>
      </c>
    </row>
    <row r="288" spans="17:21" ht="20.100000000000001" customHeight="1">
      <c r="Q288" s="689"/>
      <c r="R288" s="279">
        <f>$H$33</f>
        <v>0</v>
      </c>
      <c r="S288" s="698">
        <f>$I$33</f>
        <v>0</v>
      </c>
      <c r="T288" s="699"/>
      <c r="U288" s="280">
        <f>$J$33</f>
        <v>0</v>
      </c>
    </row>
    <row r="289" spans="17:21" ht="20.100000000000001" customHeight="1">
      <c r="Q289" s="689"/>
      <c r="R289" s="281">
        <f>$K$33</f>
        <v>0</v>
      </c>
      <c r="S289" s="700">
        <f>$L$33</f>
        <v>0</v>
      </c>
      <c r="T289" s="701"/>
      <c r="U289" s="280">
        <f>$M$33</f>
        <v>0</v>
      </c>
    </row>
    <row r="290" spans="17:21" ht="20.100000000000001" customHeight="1">
      <c r="Q290" s="690"/>
      <c r="R290" s="282">
        <f>$N$33</f>
        <v>0</v>
      </c>
      <c r="S290" s="702">
        <f>$O$33</f>
        <v>0</v>
      </c>
      <c r="T290" s="703"/>
      <c r="U290" s="283">
        <f>$P$33</f>
        <v>0</v>
      </c>
    </row>
    <row r="291" spans="17:21" ht="20.100000000000001" customHeight="1">
      <c r="Q291" s="1"/>
      <c r="R291" s="684" t="s">
        <v>189</v>
      </c>
      <c r="S291" s="684"/>
      <c r="T291" s="684"/>
      <c r="U291" s="684"/>
    </row>
    <row r="292" spans="17:21" ht="20.100000000000001" customHeight="1">
      <c r="Q292" s="1"/>
      <c r="R292" s="685" t="s">
        <v>263</v>
      </c>
      <c r="S292" s="685"/>
      <c r="T292" s="685"/>
      <c r="U292" s="685"/>
    </row>
    <row r="293" spans="17:21" ht="20.100000000000001" customHeight="1">
      <c r="Q293" s="1"/>
      <c r="R293" s="80" t="s">
        <v>190</v>
      </c>
      <c r="S293" s="208"/>
      <c r="T293" s="208"/>
      <c r="U293" s="208"/>
    </row>
    <row r="294" spans="17:21" ht="20.100000000000001" customHeight="1">
      <c r="Q294" s="1"/>
      <c r="S294" s="1"/>
      <c r="T294" s="1"/>
      <c r="U294" s="1"/>
    </row>
    <row r="295" spans="17:21" ht="20.100000000000001" customHeight="1">
      <c r="Q295" s="21" t="s">
        <v>23</v>
      </c>
      <c r="R295" s="1"/>
      <c r="S295" s="1"/>
      <c r="T295" s="1"/>
      <c r="U295" s="1"/>
    </row>
    <row r="296" spans="17:21" ht="20.100000000000001" customHeight="1">
      <c r="Q296" s="22" t="s">
        <v>60</v>
      </c>
      <c r="R296" s="22"/>
      <c r="S296" s="1"/>
      <c r="T296" s="209" t="s">
        <v>422</v>
      </c>
      <c r="U296" s="210">
        <f>事業実施計画書!C308</f>
        <v>0</v>
      </c>
    </row>
    <row r="297" spans="17:21" ht="20.100000000000001" customHeight="1">
      <c r="Q297" s="23" t="s">
        <v>99</v>
      </c>
      <c r="R297" s="24" t="s">
        <v>20</v>
      </c>
      <c r="S297" s="24" t="s">
        <v>96</v>
      </c>
      <c r="T297" s="686" t="s">
        <v>98</v>
      </c>
      <c r="U297" s="687"/>
    </row>
    <row r="298" spans="17:21" ht="20.100000000000001" customHeight="1">
      <c r="Q298" s="688">
        <v>29</v>
      </c>
      <c r="R298" s="95">
        <f>$B$34</f>
        <v>0</v>
      </c>
      <c r="S298" s="96">
        <f>$C$34</f>
        <v>0</v>
      </c>
      <c r="T298" s="691">
        <f>$D$34</f>
        <v>0</v>
      </c>
      <c r="U298" s="692"/>
    </row>
    <row r="299" spans="17:21" ht="20.100000000000001" customHeight="1">
      <c r="Q299" s="689"/>
      <c r="R299" s="79" t="s">
        <v>175</v>
      </c>
      <c r="S299" s="82" t="s">
        <v>174</v>
      </c>
      <c r="T299" s="686" t="s">
        <v>97</v>
      </c>
      <c r="U299" s="687"/>
    </row>
    <row r="300" spans="17:21" ht="20.100000000000001" customHeight="1">
      <c r="Q300" s="689"/>
      <c r="R300" s="97">
        <f>$E$34</f>
        <v>0</v>
      </c>
      <c r="S300" s="98">
        <f>$F$34</f>
        <v>0</v>
      </c>
      <c r="T300" s="693">
        <f>$G$34</f>
        <v>0</v>
      </c>
      <c r="U300" s="694"/>
    </row>
    <row r="301" spans="17:21" ht="20.100000000000001" customHeight="1">
      <c r="Q301" s="689"/>
      <c r="R301" s="25"/>
      <c r="S301" s="695" t="s">
        <v>85</v>
      </c>
      <c r="T301" s="695"/>
      <c r="U301" s="26"/>
    </row>
    <row r="302" spans="17:21" ht="20.100000000000001" customHeight="1">
      <c r="Q302" s="689"/>
      <c r="R302" s="27" t="s">
        <v>88</v>
      </c>
      <c r="S302" s="696" t="s">
        <v>86</v>
      </c>
      <c r="T302" s="697"/>
      <c r="U302" s="28" t="s">
        <v>87</v>
      </c>
    </row>
    <row r="303" spans="17:21" ht="20.100000000000001" customHeight="1">
      <c r="Q303" s="689"/>
      <c r="R303" s="279">
        <f>$H$34</f>
        <v>0</v>
      </c>
      <c r="S303" s="698">
        <f>$I$34</f>
        <v>0</v>
      </c>
      <c r="T303" s="699"/>
      <c r="U303" s="280">
        <f>$J$34</f>
        <v>0</v>
      </c>
    </row>
    <row r="304" spans="17:21" ht="20.100000000000001" customHeight="1">
      <c r="Q304" s="689"/>
      <c r="R304" s="281">
        <f>$K$34</f>
        <v>0</v>
      </c>
      <c r="S304" s="700">
        <f>$L$34</f>
        <v>0</v>
      </c>
      <c r="T304" s="701"/>
      <c r="U304" s="280">
        <f>$M$34</f>
        <v>0</v>
      </c>
    </row>
    <row r="305" spans="17:21" ht="20.100000000000001" customHeight="1">
      <c r="Q305" s="690"/>
      <c r="R305" s="282">
        <f>$N$34</f>
        <v>0</v>
      </c>
      <c r="S305" s="702">
        <f>$O$34</f>
        <v>0</v>
      </c>
      <c r="T305" s="703"/>
      <c r="U305" s="283">
        <f>$P$34</f>
        <v>0</v>
      </c>
    </row>
    <row r="306" spans="17:21" ht="20.100000000000001" customHeight="1">
      <c r="Q306" s="23" t="s">
        <v>99</v>
      </c>
      <c r="R306" s="24" t="s">
        <v>20</v>
      </c>
      <c r="S306" s="24" t="s">
        <v>96</v>
      </c>
      <c r="T306" s="686" t="s">
        <v>98</v>
      </c>
      <c r="U306" s="687"/>
    </row>
    <row r="307" spans="17:21" ht="20.100000000000001" customHeight="1">
      <c r="Q307" s="688">
        <v>30</v>
      </c>
      <c r="R307" s="95">
        <f>$B$35</f>
        <v>0</v>
      </c>
      <c r="S307" s="96">
        <f>$C$35</f>
        <v>0</v>
      </c>
      <c r="T307" s="691">
        <f>$D$35</f>
        <v>0</v>
      </c>
      <c r="U307" s="692"/>
    </row>
    <row r="308" spans="17:21" ht="20.100000000000001" customHeight="1">
      <c r="Q308" s="689"/>
      <c r="R308" s="79" t="s">
        <v>175</v>
      </c>
      <c r="S308" s="82" t="s">
        <v>174</v>
      </c>
      <c r="T308" s="686" t="s">
        <v>97</v>
      </c>
      <c r="U308" s="687"/>
    </row>
    <row r="309" spans="17:21" ht="20.100000000000001" customHeight="1">
      <c r="Q309" s="689"/>
      <c r="R309" s="97">
        <f>$E$35</f>
        <v>0</v>
      </c>
      <c r="S309" s="98">
        <f>$F$35</f>
        <v>0</v>
      </c>
      <c r="T309" s="693">
        <f>$G$35</f>
        <v>0</v>
      </c>
      <c r="U309" s="694"/>
    </row>
    <row r="310" spans="17:21" ht="20.100000000000001" customHeight="1">
      <c r="Q310" s="689"/>
      <c r="R310" s="25"/>
      <c r="S310" s="695" t="s">
        <v>85</v>
      </c>
      <c r="T310" s="695"/>
      <c r="U310" s="26"/>
    </row>
    <row r="311" spans="17:21" ht="20.100000000000001" customHeight="1">
      <c r="Q311" s="689"/>
      <c r="R311" s="27" t="s">
        <v>88</v>
      </c>
      <c r="S311" s="696" t="s">
        <v>86</v>
      </c>
      <c r="T311" s="697"/>
      <c r="U311" s="28" t="s">
        <v>87</v>
      </c>
    </row>
    <row r="312" spans="17:21" ht="20.100000000000001" customHeight="1">
      <c r="Q312" s="689"/>
      <c r="R312" s="279">
        <f>$H$35</f>
        <v>0</v>
      </c>
      <c r="S312" s="698">
        <f>$I$35</f>
        <v>0</v>
      </c>
      <c r="T312" s="699"/>
      <c r="U312" s="280">
        <f>$J$35</f>
        <v>0</v>
      </c>
    </row>
    <row r="313" spans="17:21" ht="20.100000000000001" customHeight="1">
      <c r="Q313" s="689"/>
      <c r="R313" s="281">
        <f>$K$35</f>
        <v>0</v>
      </c>
      <c r="S313" s="700">
        <f>$L$35</f>
        <v>0</v>
      </c>
      <c r="T313" s="701"/>
      <c r="U313" s="280">
        <f>$M$35</f>
        <v>0</v>
      </c>
    </row>
    <row r="314" spans="17:21" ht="20.100000000000001" customHeight="1">
      <c r="Q314" s="690"/>
      <c r="R314" s="282">
        <f>$N$35</f>
        <v>0</v>
      </c>
      <c r="S314" s="702">
        <f>$O$35</f>
        <v>0</v>
      </c>
      <c r="T314" s="703"/>
      <c r="U314" s="283">
        <f>$P$35</f>
        <v>0</v>
      </c>
    </row>
    <row r="315" spans="17:21" ht="20.100000000000001" customHeight="1">
      <c r="Q315" s="23" t="s">
        <v>99</v>
      </c>
      <c r="R315" s="24" t="s">
        <v>20</v>
      </c>
      <c r="S315" s="24" t="s">
        <v>96</v>
      </c>
      <c r="T315" s="686" t="s">
        <v>98</v>
      </c>
      <c r="U315" s="687"/>
    </row>
    <row r="316" spans="17:21" ht="20.100000000000001" customHeight="1">
      <c r="Q316" s="688">
        <v>31</v>
      </c>
      <c r="R316" s="95">
        <f>$B$36</f>
        <v>0</v>
      </c>
      <c r="S316" s="96">
        <f>$C$36</f>
        <v>0</v>
      </c>
      <c r="T316" s="691">
        <f>$D$36</f>
        <v>0</v>
      </c>
      <c r="U316" s="692"/>
    </row>
    <row r="317" spans="17:21" ht="20.100000000000001" customHeight="1">
      <c r="Q317" s="689"/>
      <c r="R317" s="79" t="s">
        <v>175</v>
      </c>
      <c r="S317" s="82" t="s">
        <v>174</v>
      </c>
      <c r="T317" s="686" t="s">
        <v>97</v>
      </c>
      <c r="U317" s="687"/>
    </row>
    <row r="318" spans="17:21" ht="20.100000000000001" customHeight="1">
      <c r="Q318" s="689"/>
      <c r="R318" s="97">
        <f>$E$36</f>
        <v>0</v>
      </c>
      <c r="S318" s="98">
        <f>$F$36</f>
        <v>0</v>
      </c>
      <c r="T318" s="693">
        <f>$G$36</f>
        <v>0</v>
      </c>
      <c r="U318" s="694"/>
    </row>
    <row r="319" spans="17:21" ht="20.100000000000001" customHeight="1">
      <c r="Q319" s="689"/>
      <c r="R319" s="25"/>
      <c r="S319" s="695" t="s">
        <v>85</v>
      </c>
      <c r="T319" s="695"/>
      <c r="U319" s="26"/>
    </row>
    <row r="320" spans="17:21" ht="20.100000000000001" customHeight="1">
      <c r="Q320" s="689"/>
      <c r="R320" s="27" t="s">
        <v>88</v>
      </c>
      <c r="S320" s="696" t="s">
        <v>86</v>
      </c>
      <c r="T320" s="697"/>
      <c r="U320" s="28" t="s">
        <v>87</v>
      </c>
    </row>
    <row r="321" spans="17:21" ht="20.100000000000001" customHeight="1">
      <c r="Q321" s="689"/>
      <c r="R321" s="279">
        <f>$H$36</f>
        <v>0</v>
      </c>
      <c r="S321" s="698">
        <f>$I$36</f>
        <v>0</v>
      </c>
      <c r="T321" s="699"/>
      <c r="U321" s="280">
        <f>$J$36</f>
        <v>0</v>
      </c>
    </row>
    <row r="322" spans="17:21" ht="20.100000000000001" customHeight="1">
      <c r="Q322" s="689"/>
      <c r="R322" s="281">
        <f>$K$36</f>
        <v>0</v>
      </c>
      <c r="S322" s="700">
        <f>$L$36</f>
        <v>0</v>
      </c>
      <c r="T322" s="701"/>
      <c r="U322" s="280">
        <f>$M$36</f>
        <v>0</v>
      </c>
    </row>
    <row r="323" spans="17:21" ht="20.100000000000001" customHeight="1">
      <c r="Q323" s="690"/>
      <c r="R323" s="282">
        <f>$N$36</f>
        <v>0</v>
      </c>
      <c r="S323" s="702">
        <f>$O$36</f>
        <v>0</v>
      </c>
      <c r="T323" s="703"/>
      <c r="U323" s="283">
        <f>$P$36</f>
        <v>0</v>
      </c>
    </row>
    <row r="324" spans="17:21" ht="20.100000000000001" customHeight="1">
      <c r="Q324" s="23" t="s">
        <v>99</v>
      </c>
      <c r="R324" s="24" t="s">
        <v>20</v>
      </c>
      <c r="S324" s="24" t="s">
        <v>96</v>
      </c>
      <c r="T324" s="686" t="s">
        <v>98</v>
      </c>
      <c r="U324" s="687"/>
    </row>
    <row r="325" spans="17:21" ht="20.100000000000001" customHeight="1">
      <c r="Q325" s="688">
        <v>32</v>
      </c>
      <c r="R325" s="95">
        <f>$B$37</f>
        <v>0</v>
      </c>
      <c r="S325" s="96">
        <f>$C$37</f>
        <v>0</v>
      </c>
      <c r="T325" s="693">
        <f>$D$37</f>
        <v>0</v>
      </c>
      <c r="U325" s="694"/>
    </row>
    <row r="326" spans="17:21" ht="20.100000000000001" customHeight="1">
      <c r="Q326" s="689"/>
      <c r="R326" s="79" t="s">
        <v>175</v>
      </c>
      <c r="S326" s="82" t="s">
        <v>174</v>
      </c>
      <c r="T326" s="686" t="s">
        <v>97</v>
      </c>
      <c r="U326" s="687"/>
    </row>
    <row r="327" spans="17:21" ht="20.100000000000001" customHeight="1">
      <c r="Q327" s="689"/>
      <c r="R327" s="97">
        <f>$E$37</f>
        <v>0</v>
      </c>
      <c r="S327" s="98">
        <f>$F$37</f>
        <v>0</v>
      </c>
      <c r="T327" s="693">
        <f>$G$37</f>
        <v>0</v>
      </c>
      <c r="U327" s="694"/>
    </row>
    <row r="328" spans="17:21" ht="20.100000000000001" customHeight="1">
      <c r="Q328" s="689"/>
      <c r="R328" s="25"/>
      <c r="S328" s="695" t="s">
        <v>85</v>
      </c>
      <c r="T328" s="695"/>
      <c r="U328" s="26"/>
    </row>
    <row r="329" spans="17:21" ht="20.100000000000001" customHeight="1">
      <c r="Q329" s="689"/>
      <c r="R329" s="27" t="s">
        <v>88</v>
      </c>
      <c r="S329" s="696" t="s">
        <v>86</v>
      </c>
      <c r="T329" s="697"/>
      <c r="U329" s="28" t="s">
        <v>87</v>
      </c>
    </row>
    <row r="330" spans="17:21" ht="20.100000000000001" customHeight="1">
      <c r="Q330" s="689"/>
      <c r="R330" s="279">
        <f>$H$37</f>
        <v>0</v>
      </c>
      <c r="S330" s="698">
        <f>$I$37</f>
        <v>0</v>
      </c>
      <c r="T330" s="699"/>
      <c r="U330" s="280">
        <f>$J$37</f>
        <v>0</v>
      </c>
    </row>
    <row r="331" spans="17:21" ht="20.100000000000001" customHeight="1">
      <c r="Q331" s="689"/>
      <c r="R331" s="281">
        <f>$K$37</f>
        <v>0</v>
      </c>
      <c r="S331" s="700">
        <f>$L$37</f>
        <v>0</v>
      </c>
      <c r="T331" s="701"/>
      <c r="U331" s="280">
        <f>$M$37</f>
        <v>0</v>
      </c>
    </row>
    <row r="332" spans="17:21" ht="20.100000000000001" customHeight="1">
      <c r="Q332" s="690"/>
      <c r="R332" s="282">
        <f>$N$37</f>
        <v>0</v>
      </c>
      <c r="S332" s="702">
        <f>$O$37</f>
        <v>0</v>
      </c>
      <c r="T332" s="703"/>
      <c r="U332" s="283">
        <f>$P$37</f>
        <v>0</v>
      </c>
    </row>
    <row r="333" spans="17:21" ht="20.100000000000001" customHeight="1">
      <c r="Q333" s="1"/>
      <c r="R333" s="684" t="s">
        <v>189</v>
      </c>
      <c r="S333" s="684"/>
      <c r="T333" s="684"/>
      <c r="U333" s="684"/>
    </row>
    <row r="334" spans="17:21" ht="20.100000000000001" customHeight="1">
      <c r="Q334" s="1"/>
      <c r="R334" s="685" t="s">
        <v>263</v>
      </c>
      <c r="S334" s="685"/>
      <c r="T334" s="685"/>
      <c r="U334" s="685"/>
    </row>
    <row r="335" spans="17:21" ht="20.100000000000001" customHeight="1">
      <c r="Q335" s="1"/>
      <c r="R335" s="80" t="s">
        <v>190</v>
      </c>
      <c r="S335" s="208"/>
      <c r="T335" s="208"/>
      <c r="U335" s="208"/>
    </row>
    <row r="336" spans="17:21" ht="20.100000000000001" customHeight="1">
      <c r="Q336" s="1"/>
      <c r="S336" s="1"/>
      <c r="T336" s="1"/>
      <c r="U336" s="1"/>
    </row>
    <row r="337" spans="17:21" ht="20.100000000000001" customHeight="1">
      <c r="Q337" s="21" t="s">
        <v>23</v>
      </c>
      <c r="R337" s="1"/>
      <c r="S337" s="1"/>
      <c r="T337" s="1"/>
      <c r="U337" s="1"/>
    </row>
    <row r="338" spans="17:21" ht="20.100000000000001" customHeight="1">
      <c r="Q338" s="22" t="s">
        <v>60</v>
      </c>
      <c r="R338" s="22"/>
      <c r="S338" s="1"/>
      <c r="T338" s="209" t="s">
        <v>422</v>
      </c>
      <c r="U338" s="210">
        <f>事業実施計画書!C350</f>
        <v>0</v>
      </c>
    </row>
    <row r="339" spans="17:21" ht="20.100000000000001" customHeight="1">
      <c r="Q339" s="23" t="s">
        <v>99</v>
      </c>
      <c r="R339" s="24" t="s">
        <v>20</v>
      </c>
      <c r="S339" s="24" t="s">
        <v>96</v>
      </c>
      <c r="T339" s="686" t="s">
        <v>98</v>
      </c>
      <c r="U339" s="687"/>
    </row>
    <row r="340" spans="17:21" ht="20.100000000000001" customHeight="1">
      <c r="Q340" s="688">
        <v>33</v>
      </c>
      <c r="R340" s="95">
        <f>$B$38</f>
        <v>0</v>
      </c>
      <c r="S340" s="96">
        <f>$C$38</f>
        <v>0</v>
      </c>
      <c r="T340" s="691">
        <f>$D$38</f>
        <v>0</v>
      </c>
      <c r="U340" s="692"/>
    </row>
    <row r="341" spans="17:21" ht="20.100000000000001" customHeight="1">
      <c r="Q341" s="689"/>
      <c r="R341" s="79" t="s">
        <v>175</v>
      </c>
      <c r="S341" s="82" t="s">
        <v>174</v>
      </c>
      <c r="T341" s="686" t="s">
        <v>97</v>
      </c>
      <c r="U341" s="687"/>
    </row>
    <row r="342" spans="17:21" ht="20.100000000000001" customHeight="1">
      <c r="Q342" s="689"/>
      <c r="R342" s="97">
        <f>$E$38</f>
        <v>0</v>
      </c>
      <c r="S342" s="98">
        <f>$F$38</f>
        <v>0</v>
      </c>
      <c r="T342" s="693">
        <f>$G$38</f>
        <v>0</v>
      </c>
      <c r="U342" s="694"/>
    </row>
    <row r="343" spans="17:21" ht="20.100000000000001" customHeight="1">
      <c r="Q343" s="689"/>
      <c r="R343" s="25"/>
      <c r="S343" s="695" t="s">
        <v>85</v>
      </c>
      <c r="T343" s="695"/>
      <c r="U343" s="26"/>
    </row>
    <row r="344" spans="17:21" ht="20.100000000000001" customHeight="1">
      <c r="Q344" s="689"/>
      <c r="R344" s="27" t="s">
        <v>88</v>
      </c>
      <c r="S344" s="696" t="s">
        <v>86</v>
      </c>
      <c r="T344" s="697"/>
      <c r="U344" s="28" t="s">
        <v>87</v>
      </c>
    </row>
    <row r="345" spans="17:21" ht="20.100000000000001" customHeight="1">
      <c r="Q345" s="689"/>
      <c r="R345" s="279">
        <f>$H$38</f>
        <v>0</v>
      </c>
      <c r="S345" s="698">
        <f>$I$38</f>
        <v>0</v>
      </c>
      <c r="T345" s="699"/>
      <c r="U345" s="280">
        <f>$J$38</f>
        <v>0</v>
      </c>
    </row>
    <row r="346" spans="17:21" ht="20.100000000000001" customHeight="1">
      <c r="Q346" s="689"/>
      <c r="R346" s="281">
        <f>$K$38</f>
        <v>0</v>
      </c>
      <c r="S346" s="700">
        <f>$L$38</f>
        <v>0</v>
      </c>
      <c r="T346" s="701"/>
      <c r="U346" s="280">
        <f>$M$38</f>
        <v>0</v>
      </c>
    </row>
    <row r="347" spans="17:21" ht="20.100000000000001" customHeight="1">
      <c r="Q347" s="690"/>
      <c r="R347" s="282">
        <f>$N$38</f>
        <v>0</v>
      </c>
      <c r="S347" s="702">
        <f>$O$38</f>
        <v>0</v>
      </c>
      <c r="T347" s="703"/>
      <c r="U347" s="283">
        <f>$P$38</f>
        <v>0</v>
      </c>
    </row>
    <row r="348" spans="17:21" ht="20.100000000000001" customHeight="1">
      <c r="Q348" s="23" t="s">
        <v>99</v>
      </c>
      <c r="R348" s="24" t="s">
        <v>20</v>
      </c>
      <c r="S348" s="24" t="s">
        <v>96</v>
      </c>
      <c r="T348" s="686" t="s">
        <v>98</v>
      </c>
      <c r="U348" s="687"/>
    </row>
    <row r="349" spans="17:21" ht="20.100000000000001" customHeight="1">
      <c r="Q349" s="688">
        <v>34</v>
      </c>
      <c r="R349" s="95">
        <f>$B$39</f>
        <v>0</v>
      </c>
      <c r="S349" s="96">
        <f>$C$39</f>
        <v>0</v>
      </c>
      <c r="T349" s="691">
        <f>$D$39</f>
        <v>0</v>
      </c>
      <c r="U349" s="692"/>
    </row>
    <row r="350" spans="17:21" ht="20.100000000000001" customHeight="1">
      <c r="Q350" s="689"/>
      <c r="R350" s="79" t="s">
        <v>175</v>
      </c>
      <c r="S350" s="82" t="s">
        <v>174</v>
      </c>
      <c r="T350" s="686" t="s">
        <v>97</v>
      </c>
      <c r="U350" s="687"/>
    </row>
    <row r="351" spans="17:21" ht="20.100000000000001" customHeight="1">
      <c r="Q351" s="689"/>
      <c r="R351" s="97">
        <f>$E$39</f>
        <v>0</v>
      </c>
      <c r="S351" s="98">
        <f>$F$39</f>
        <v>0</v>
      </c>
      <c r="T351" s="693">
        <f>$G$39</f>
        <v>0</v>
      </c>
      <c r="U351" s="694"/>
    </row>
    <row r="352" spans="17:21" ht="20.100000000000001" customHeight="1">
      <c r="Q352" s="689"/>
      <c r="R352" s="25"/>
      <c r="S352" s="695" t="s">
        <v>85</v>
      </c>
      <c r="T352" s="695"/>
      <c r="U352" s="26"/>
    </row>
    <row r="353" spans="17:21" ht="20.100000000000001" customHeight="1">
      <c r="Q353" s="689"/>
      <c r="R353" s="27" t="s">
        <v>88</v>
      </c>
      <c r="S353" s="696" t="s">
        <v>86</v>
      </c>
      <c r="T353" s="697"/>
      <c r="U353" s="28" t="s">
        <v>87</v>
      </c>
    </row>
    <row r="354" spans="17:21" ht="20.100000000000001" customHeight="1">
      <c r="Q354" s="689"/>
      <c r="R354" s="279">
        <f>$H$39</f>
        <v>0</v>
      </c>
      <c r="S354" s="698">
        <f>$I$39</f>
        <v>0</v>
      </c>
      <c r="T354" s="699"/>
      <c r="U354" s="280">
        <f>$J$39</f>
        <v>0</v>
      </c>
    </row>
    <row r="355" spans="17:21" ht="20.100000000000001" customHeight="1">
      <c r="Q355" s="689"/>
      <c r="R355" s="281">
        <f>$K$39</f>
        <v>0</v>
      </c>
      <c r="S355" s="700">
        <f>$L$39</f>
        <v>0</v>
      </c>
      <c r="T355" s="701"/>
      <c r="U355" s="280">
        <f>$M$39</f>
        <v>0</v>
      </c>
    </row>
    <row r="356" spans="17:21" ht="20.100000000000001" customHeight="1">
      <c r="Q356" s="690"/>
      <c r="R356" s="282">
        <f>$N$39</f>
        <v>0</v>
      </c>
      <c r="S356" s="702">
        <f>$O$39</f>
        <v>0</v>
      </c>
      <c r="T356" s="703"/>
      <c r="U356" s="283">
        <f>$P$39</f>
        <v>0</v>
      </c>
    </row>
    <row r="357" spans="17:21" ht="20.100000000000001" customHeight="1">
      <c r="Q357" s="23" t="s">
        <v>99</v>
      </c>
      <c r="R357" s="24" t="s">
        <v>20</v>
      </c>
      <c r="S357" s="24" t="s">
        <v>96</v>
      </c>
      <c r="T357" s="686" t="s">
        <v>98</v>
      </c>
      <c r="U357" s="687"/>
    </row>
    <row r="358" spans="17:21" ht="20.100000000000001" customHeight="1">
      <c r="Q358" s="688">
        <v>35</v>
      </c>
      <c r="R358" s="95">
        <f>$B$40</f>
        <v>0</v>
      </c>
      <c r="S358" s="96">
        <f>$C$40</f>
        <v>0</v>
      </c>
      <c r="T358" s="691">
        <f>$D$40</f>
        <v>0</v>
      </c>
      <c r="U358" s="692"/>
    </row>
    <row r="359" spans="17:21" ht="20.100000000000001" customHeight="1">
      <c r="Q359" s="689"/>
      <c r="R359" s="79" t="s">
        <v>175</v>
      </c>
      <c r="S359" s="82" t="s">
        <v>174</v>
      </c>
      <c r="T359" s="686" t="s">
        <v>97</v>
      </c>
      <c r="U359" s="687"/>
    </row>
    <row r="360" spans="17:21" ht="20.100000000000001" customHeight="1">
      <c r="Q360" s="689"/>
      <c r="R360" s="97">
        <f>$E$40</f>
        <v>0</v>
      </c>
      <c r="S360" s="98">
        <f>$F$40</f>
        <v>0</v>
      </c>
      <c r="T360" s="693">
        <f>$G$40</f>
        <v>0</v>
      </c>
      <c r="U360" s="694"/>
    </row>
    <row r="361" spans="17:21" ht="20.100000000000001" customHeight="1">
      <c r="Q361" s="689"/>
      <c r="R361" s="25"/>
      <c r="S361" s="695" t="s">
        <v>85</v>
      </c>
      <c r="T361" s="695"/>
      <c r="U361" s="26"/>
    </row>
    <row r="362" spans="17:21" ht="20.100000000000001" customHeight="1">
      <c r="Q362" s="689"/>
      <c r="R362" s="27" t="s">
        <v>88</v>
      </c>
      <c r="S362" s="696" t="s">
        <v>86</v>
      </c>
      <c r="T362" s="697"/>
      <c r="U362" s="28" t="s">
        <v>87</v>
      </c>
    </row>
    <row r="363" spans="17:21" ht="20.100000000000001" customHeight="1">
      <c r="Q363" s="689"/>
      <c r="R363" s="279">
        <f>$H$40</f>
        <v>0</v>
      </c>
      <c r="S363" s="698">
        <f>$I$40</f>
        <v>0</v>
      </c>
      <c r="T363" s="699"/>
      <c r="U363" s="280">
        <f>$J$40</f>
        <v>0</v>
      </c>
    </row>
    <row r="364" spans="17:21" ht="20.100000000000001" customHeight="1">
      <c r="Q364" s="689"/>
      <c r="R364" s="281">
        <f>$K$40</f>
        <v>0</v>
      </c>
      <c r="S364" s="700">
        <f>$L$40</f>
        <v>0</v>
      </c>
      <c r="T364" s="701"/>
      <c r="U364" s="280">
        <f>$M$40</f>
        <v>0</v>
      </c>
    </row>
    <row r="365" spans="17:21" ht="20.100000000000001" customHeight="1">
      <c r="Q365" s="690"/>
      <c r="R365" s="282">
        <f>$N$40</f>
        <v>0</v>
      </c>
      <c r="S365" s="702">
        <f>$O$40</f>
        <v>0</v>
      </c>
      <c r="T365" s="703"/>
      <c r="U365" s="283">
        <f>$P$40</f>
        <v>0</v>
      </c>
    </row>
    <row r="366" spans="17:21" ht="20.100000000000001" customHeight="1">
      <c r="Q366" s="23" t="s">
        <v>99</v>
      </c>
      <c r="R366" s="24" t="s">
        <v>20</v>
      </c>
      <c r="S366" s="24" t="s">
        <v>96</v>
      </c>
      <c r="T366" s="686" t="s">
        <v>98</v>
      </c>
      <c r="U366" s="687"/>
    </row>
    <row r="367" spans="17:21" ht="20.100000000000001" customHeight="1">
      <c r="Q367" s="688">
        <v>36</v>
      </c>
      <c r="R367" s="95">
        <f>$B$41</f>
        <v>0</v>
      </c>
      <c r="S367" s="96">
        <f>$C$41</f>
        <v>0</v>
      </c>
      <c r="T367" s="691">
        <f>$D$41</f>
        <v>0</v>
      </c>
      <c r="U367" s="692"/>
    </row>
    <row r="368" spans="17:21" ht="20.100000000000001" customHeight="1">
      <c r="Q368" s="689"/>
      <c r="R368" s="79" t="s">
        <v>175</v>
      </c>
      <c r="S368" s="82" t="s">
        <v>174</v>
      </c>
      <c r="T368" s="686" t="s">
        <v>97</v>
      </c>
      <c r="U368" s="687"/>
    </row>
    <row r="369" spans="17:21" ht="20.100000000000001" customHeight="1">
      <c r="Q369" s="689"/>
      <c r="R369" s="97">
        <f>$E$41</f>
        <v>0</v>
      </c>
      <c r="S369" s="98">
        <f>$F$41</f>
        <v>0</v>
      </c>
      <c r="T369" s="693">
        <f>$G$41</f>
        <v>0</v>
      </c>
      <c r="U369" s="694"/>
    </row>
    <row r="370" spans="17:21" ht="20.100000000000001" customHeight="1">
      <c r="Q370" s="689"/>
      <c r="R370" s="25"/>
      <c r="S370" s="695" t="s">
        <v>85</v>
      </c>
      <c r="T370" s="695"/>
      <c r="U370" s="26"/>
    </row>
    <row r="371" spans="17:21" ht="20.100000000000001" customHeight="1">
      <c r="Q371" s="689"/>
      <c r="R371" s="27" t="s">
        <v>88</v>
      </c>
      <c r="S371" s="696" t="s">
        <v>86</v>
      </c>
      <c r="T371" s="697"/>
      <c r="U371" s="28" t="s">
        <v>87</v>
      </c>
    </row>
    <row r="372" spans="17:21" ht="20.100000000000001" customHeight="1">
      <c r="Q372" s="689"/>
      <c r="R372" s="279">
        <f>$H$41</f>
        <v>0</v>
      </c>
      <c r="S372" s="698">
        <f>$I$41</f>
        <v>0</v>
      </c>
      <c r="T372" s="699"/>
      <c r="U372" s="280">
        <f>$J$41</f>
        <v>0</v>
      </c>
    </row>
    <row r="373" spans="17:21" ht="20.100000000000001" customHeight="1">
      <c r="Q373" s="689"/>
      <c r="R373" s="281">
        <f>$K$41</f>
        <v>0</v>
      </c>
      <c r="S373" s="700">
        <f>$L$41</f>
        <v>0</v>
      </c>
      <c r="T373" s="701"/>
      <c r="U373" s="280">
        <f>$M$41</f>
        <v>0</v>
      </c>
    </row>
    <row r="374" spans="17:21" ht="20.100000000000001" customHeight="1">
      <c r="Q374" s="690"/>
      <c r="R374" s="282">
        <f>$N$41</f>
        <v>0</v>
      </c>
      <c r="S374" s="702">
        <f>$O$41</f>
        <v>0</v>
      </c>
      <c r="T374" s="703"/>
      <c r="U374" s="283">
        <f>$P$41</f>
        <v>0</v>
      </c>
    </row>
    <row r="375" spans="17:21" ht="20.100000000000001" customHeight="1">
      <c r="Q375" s="1"/>
      <c r="R375" s="684" t="s">
        <v>189</v>
      </c>
      <c r="S375" s="684"/>
      <c r="T375" s="684"/>
      <c r="U375" s="684"/>
    </row>
    <row r="376" spans="17:21" ht="20.100000000000001" customHeight="1">
      <c r="Q376" s="1"/>
      <c r="R376" s="685" t="s">
        <v>263</v>
      </c>
      <c r="S376" s="685"/>
      <c r="T376" s="685"/>
      <c r="U376" s="685"/>
    </row>
    <row r="377" spans="17:21" ht="20.100000000000001" customHeight="1">
      <c r="Q377" s="1"/>
      <c r="R377" s="80" t="s">
        <v>190</v>
      </c>
      <c r="S377" s="208"/>
      <c r="T377" s="208"/>
      <c r="U377" s="208"/>
    </row>
    <row r="378" spans="17:21" ht="20.100000000000001" customHeight="1">
      <c r="Q378" s="1"/>
      <c r="S378" s="1"/>
      <c r="T378" s="1"/>
      <c r="U378" s="1"/>
    </row>
    <row r="379" spans="17:21" ht="20.100000000000001" customHeight="1">
      <c r="Q379" s="21" t="s">
        <v>23</v>
      </c>
      <c r="R379" s="1"/>
      <c r="S379" s="1"/>
      <c r="T379" s="1"/>
      <c r="U379" s="1"/>
    </row>
    <row r="380" spans="17:21" ht="20.100000000000001" customHeight="1">
      <c r="Q380" s="22" t="s">
        <v>60</v>
      </c>
      <c r="R380" s="22"/>
      <c r="S380" s="1"/>
      <c r="T380" s="209" t="s">
        <v>422</v>
      </c>
      <c r="U380" s="210">
        <f>事業実施計画書!C392</f>
        <v>0</v>
      </c>
    </row>
    <row r="381" spans="17:21" ht="20.100000000000001" customHeight="1">
      <c r="Q381" s="23" t="s">
        <v>99</v>
      </c>
      <c r="R381" s="24" t="s">
        <v>20</v>
      </c>
      <c r="S381" s="24" t="s">
        <v>96</v>
      </c>
      <c r="T381" s="686" t="s">
        <v>98</v>
      </c>
      <c r="U381" s="687"/>
    </row>
    <row r="382" spans="17:21" ht="20.100000000000001" customHeight="1">
      <c r="Q382" s="688">
        <v>37</v>
      </c>
      <c r="R382" s="95">
        <f>$B$42</f>
        <v>0</v>
      </c>
      <c r="S382" s="96">
        <f>$C$42</f>
        <v>0</v>
      </c>
      <c r="T382" s="691">
        <f>$D$42</f>
        <v>0</v>
      </c>
      <c r="U382" s="692"/>
    </row>
    <row r="383" spans="17:21" ht="20.100000000000001" customHeight="1">
      <c r="Q383" s="689"/>
      <c r="R383" s="79" t="s">
        <v>175</v>
      </c>
      <c r="S383" s="82" t="s">
        <v>174</v>
      </c>
      <c r="T383" s="686" t="s">
        <v>97</v>
      </c>
      <c r="U383" s="687"/>
    </row>
    <row r="384" spans="17:21" ht="20.100000000000001" customHeight="1">
      <c r="Q384" s="689"/>
      <c r="R384" s="97">
        <f>$E$42</f>
        <v>0</v>
      </c>
      <c r="S384" s="98">
        <f>$F$42</f>
        <v>0</v>
      </c>
      <c r="T384" s="693">
        <f>$G$42</f>
        <v>0</v>
      </c>
      <c r="U384" s="694"/>
    </row>
    <row r="385" spans="17:21" ht="20.100000000000001" customHeight="1">
      <c r="Q385" s="689"/>
      <c r="R385" s="25"/>
      <c r="S385" s="695" t="s">
        <v>85</v>
      </c>
      <c r="T385" s="695"/>
      <c r="U385" s="26"/>
    </row>
    <row r="386" spans="17:21" ht="20.100000000000001" customHeight="1">
      <c r="Q386" s="689"/>
      <c r="R386" s="27" t="s">
        <v>88</v>
      </c>
      <c r="S386" s="696" t="s">
        <v>86</v>
      </c>
      <c r="T386" s="697"/>
      <c r="U386" s="28" t="s">
        <v>87</v>
      </c>
    </row>
    <row r="387" spans="17:21" ht="20.100000000000001" customHeight="1">
      <c r="Q387" s="689"/>
      <c r="R387" s="279">
        <f>$H$42</f>
        <v>0</v>
      </c>
      <c r="S387" s="698">
        <f>$I$42</f>
        <v>0</v>
      </c>
      <c r="T387" s="699"/>
      <c r="U387" s="280">
        <f>$J$42</f>
        <v>0</v>
      </c>
    </row>
    <row r="388" spans="17:21" ht="20.100000000000001" customHeight="1">
      <c r="Q388" s="689"/>
      <c r="R388" s="281">
        <f>$K$42</f>
        <v>0</v>
      </c>
      <c r="S388" s="700">
        <f>$L$42</f>
        <v>0</v>
      </c>
      <c r="T388" s="701"/>
      <c r="U388" s="280">
        <f>$M$42</f>
        <v>0</v>
      </c>
    </row>
    <row r="389" spans="17:21" ht="20.100000000000001" customHeight="1">
      <c r="Q389" s="690"/>
      <c r="R389" s="282">
        <f>$N$42</f>
        <v>0</v>
      </c>
      <c r="S389" s="702">
        <f>$O$42</f>
        <v>0</v>
      </c>
      <c r="T389" s="703"/>
      <c r="U389" s="283">
        <f>$P$42</f>
        <v>0</v>
      </c>
    </row>
    <row r="390" spans="17:21" ht="20.100000000000001" customHeight="1">
      <c r="Q390" s="23" t="s">
        <v>99</v>
      </c>
      <c r="R390" s="24" t="s">
        <v>20</v>
      </c>
      <c r="S390" s="24" t="s">
        <v>96</v>
      </c>
      <c r="T390" s="686" t="s">
        <v>98</v>
      </c>
      <c r="U390" s="687"/>
    </row>
    <row r="391" spans="17:21" ht="20.100000000000001" customHeight="1">
      <c r="Q391" s="688">
        <v>38</v>
      </c>
      <c r="R391" s="95">
        <f>$B$43</f>
        <v>0</v>
      </c>
      <c r="S391" s="96">
        <f>$C$43</f>
        <v>0</v>
      </c>
      <c r="T391" s="691">
        <f>$D$43</f>
        <v>0</v>
      </c>
      <c r="U391" s="692"/>
    </row>
    <row r="392" spans="17:21" ht="20.100000000000001" customHeight="1">
      <c r="Q392" s="689"/>
      <c r="R392" s="79" t="s">
        <v>175</v>
      </c>
      <c r="S392" s="82" t="s">
        <v>174</v>
      </c>
      <c r="T392" s="686" t="s">
        <v>97</v>
      </c>
      <c r="U392" s="687"/>
    </row>
    <row r="393" spans="17:21" ht="20.100000000000001" customHeight="1">
      <c r="Q393" s="689"/>
      <c r="R393" s="97">
        <f>$E$43</f>
        <v>0</v>
      </c>
      <c r="S393" s="98">
        <f>$F$43</f>
        <v>0</v>
      </c>
      <c r="T393" s="693">
        <f>$G$43</f>
        <v>0</v>
      </c>
      <c r="U393" s="694"/>
    </row>
    <row r="394" spans="17:21" ht="20.100000000000001" customHeight="1">
      <c r="Q394" s="689"/>
      <c r="R394" s="25"/>
      <c r="S394" s="695" t="s">
        <v>85</v>
      </c>
      <c r="T394" s="695"/>
      <c r="U394" s="26"/>
    </row>
    <row r="395" spans="17:21" ht="20.100000000000001" customHeight="1">
      <c r="Q395" s="689"/>
      <c r="R395" s="27" t="s">
        <v>88</v>
      </c>
      <c r="S395" s="696" t="s">
        <v>86</v>
      </c>
      <c r="T395" s="697"/>
      <c r="U395" s="28" t="s">
        <v>87</v>
      </c>
    </row>
    <row r="396" spans="17:21" ht="20.100000000000001" customHeight="1">
      <c r="Q396" s="689"/>
      <c r="R396" s="279">
        <f>$H$43</f>
        <v>0</v>
      </c>
      <c r="S396" s="698">
        <f>$I$43</f>
        <v>0</v>
      </c>
      <c r="T396" s="699"/>
      <c r="U396" s="280">
        <f>$J$43</f>
        <v>0</v>
      </c>
    </row>
    <row r="397" spans="17:21" ht="20.100000000000001" customHeight="1">
      <c r="Q397" s="689"/>
      <c r="R397" s="281">
        <f>$K$43</f>
        <v>0</v>
      </c>
      <c r="S397" s="700">
        <f>$L$43</f>
        <v>0</v>
      </c>
      <c r="T397" s="701"/>
      <c r="U397" s="280">
        <f>$M$43</f>
        <v>0</v>
      </c>
    </row>
    <row r="398" spans="17:21" ht="20.100000000000001" customHeight="1">
      <c r="Q398" s="690"/>
      <c r="R398" s="282">
        <f>$N$43</f>
        <v>0</v>
      </c>
      <c r="S398" s="702">
        <f>$O$43</f>
        <v>0</v>
      </c>
      <c r="T398" s="703"/>
      <c r="U398" s="283">
        <f>$P$43</f>
        <v>0</v>
      </c>
    </row>
    <row r="399" spans="17:21" ht="20.100000000000001" customHeight="1">
      <c r="Q399" s="23" t="s">
        <v>99</v>
      </c>
      <c r="R399" s="24" t="s">
        <v>20</v>
      </c>
      <c r="S399" s="24" t="s">
        <v>96</v>
      </c>
      <c r="T399" s="686" t="s">
        <v>98</v>
      </c>
      <c r="U399" s="687"/>
    </row>
    <row r="400" spans="17:21" ht="20.100000000000001" customHeight="1">
      <c r="Q400" s="688">
        <v>39</v>
      </c>
      <c r="R400" s="95">
        <f>$B$44</f>
        <v>0</v>
      </c>
      <c r="S400" s="96">
        <f>$C$44</f>
        <v>0</v>
      </c>
      <c r="T400" s="691">
        <f>$D$44</f>
        <v>0</v>
      </c>
      <c r="U400" s="692"/>
    </row>
    <row r="401" spans="17:21" ht="20.100000000000001" customHeight="1">
      <c r="Q401" s="689"/>
      <c r="R401" s="79" t="s">
        <v>175</v>
      </c>
      <c r="S401" s="82" t="s">
        <v>174</v>
      </c>
      <c r="T401" s="686" t="s">
        <v>97</v>
      </c>
      <c r="U401" s="687"/>
    </row>
    <row r="402" spans="17:21" ht="20.100000000000001" customHeight="1">
      <c r="Q402" s="689"/>
      <c r="R402" s="97">
        <f>$E$44</f>
        <v>0</v>
      </c>
      <c r="S402" s="98">
        <f>$F$44</f>
        <v>0</v>
      </c>
      <c r="T402" s="693">
        <f>$G$44</f>
        <v>0</v>
      </c>
      <c r="U402" s="694"/>
    </row>
    <row r="403" spans="17:21" ht="20.100000000000001" customHeight="1">
      <c r="Q403" s="689"/>
      <c r="R403" s="25"/>
      <c r="S403" s="695" t="s">
        <v>85</v>
      </c>
      <c r="T403" s="695"/>
      <c r="U403" s="26"/>
    </row>
    <row r="404" spans="17:21" ht="20.100000000000001" customHeight="1">
      <c r="Q404" s="689"/>
      <c r="R404" s="27" t="s">
        <v>88</v>
      </c>
      <c r="S404" s="696" t="s">
        <v>86</v>
      </c>
      <c r="T404" s="697"/>
      <c r="U404" s="28" t="s">
        <v>87</v>
      </c>
    </row>
    <row r="405" spans="17:21" ht="20.100000000000001" customHeight="1">
      <c r="Q405" s="689"/>
      <c r="R405" s="279">
        <f>$H$44</f>
        <v>0</v>
      </c>
      <c r="S405" s="698">
        <f>$I$44</f>
        <v>0</v>
      </c>
      <c r="T405" s="699"/>
      <c r="U405" s="280">
        <f>$J$44</f>
        <v>0</v>
      </c>
    </row>
    <row r="406" spans="17:21" ht="20.100000000000001" customHeight="1">
      <c r="Q406" s="689"/>
      <c r="R406" s="281">
        <f>$K$44</f>
        <v>0</v>
      </c>
      <c r="S406" s="700">
        <f>$L$44</f>
        <v>0</v>
      </c>
      <c r="T406" s="701"/>
      <c r="U406" s="280">
        <f>$M$44</f>
        <v>0</v>
      </c>
    </row>
    <row r="407" spans="17:21" ht="20.100000000000001" customHeight="1">
      <c r="Q407" s="690"/>
      <c r="R407" s="282">
        <f>$N$44</f>
        <v>0</v>
      </c>
      <c r="S407" s="702">
        <f>$O$44</f>
        <v>0</v>
      </c>
      <c r="T407" s="703"/>
      <c r="U407" s="283">
        <f>$P$44</f>
        <v>0</v>
      </c>
    </row>
    <row r="408" spans="17:21" ht="20.100000000000001" customHeight="1">
      <c r="Q408" s="23" t="s">
        <v>99</v>
      </c>
      <c r="R408" s="24" t="s">
        <v>20</v>
      </c>
      <c r="S408" s="24" t="s">
        <v>96</v>
      </c>
      <c r="T408" s="686" t="s">
        <v>98</v>
      </c>
      <c r="U408" s="687"/>
    </row>
    <row r="409" spans="17:21" ht="20.100000000000001" customHeight="1">
      <c r="Q409" s="688">
        <v>40</v>
      </c>
      <c r="R409" s="95">
        <f>$B$45</f>
        <v>0</v>
      </c>
      <c r="S409" s="96">
        <f>$C$45</f>
        <v>0</v>
      </c>
      <c r="T409" s="691">
        <f>$D$45</f>
        <v>0</v>
      </c>
      <c r="U409" s="692"/>
    </row>
    <row r="410" spans="17:21" ht="20.100000000000001" customHeight="1">
      <c r="Q410" s="689"/>
      <c r="R410" s="79" t="s">
        <v>175</v>
      </c>
      <c r="S410" s="82" t="s">
        <v>174</v>
      </c>
      <c r="T410" s="686" t="s">
        <v>97</v>
      </c>
      <c r="U410" s="687"/>
    </row>
    <row r="411" spans="17:21" ht="20.100000000000001" customHeight="1">
      <c r="Q411" s="689"/>
      <c r="R411" s="97">
        <f>$E$45</f>
        <v>0</v>
      </c>
      <c r="S411" s="98">
        <f>$F$45</f>
        <v>0</v>
      </c>
      <c r="T411" s="693">
        <f>$G$45</f>
        <v>0</v>
      </c>
      <c r="U411" s="694"/>
    </row>
    <row r="412" spans="17:21" ht="20.100000000000001" customHeight="1">
      <c r="Q412" s="689"/>
      <c r="R412" s="25"/>
      <c r="S412" s="695" t="s">
        <v>85</v>
      </c>
      <c r="T412" s="695"/>
      <c r="U412" s="26"/>
    </row>
    <row r="413" spans="17:21" ht="20.100000000000001" customHeight="1">
      <c r="Q413" s="689"/>
      <c r="R413" s="27" t="s">
        <v>88</v>
      </c>
      <c r="S413" s="696" t="s">
        <v>86</v>
      </c>
      <c r="T413" s="697"/>
      <c r="U413" s="28" t="s">
        <v>87</v>
      </c>
    </row>
    <row r="414" spans="17:21" ht="20.100000000000001" customHeight="1">
      <c r="Q414" s="689"/>
      <c r="R414" s="279">
        <f>$H$45</f>
        <v>0</v>
      </c>
      <c r="S414" s="698">
        <f>$I$45</f>
        <v>0</v>
      </c>
      <c r="T414" s="699"/>
      <c r="U414" s="280">
        <f>$J$45</f>
        <v>0</v>
      </c>
    </row>
    <row r="415" spans="17:21" ht="20.100000000000001" customHeight="1">
      <c r="Q415" s="689"/>
      <c r="R415" s="281">
        <f>$K$45</f>
        <v>0</v>
      </c>
      <c r="S415" s="700">
        <f>$L$45</f>
        <v>0</v>
      </c>
      <c r="T415" s="701"/>
      <c r="U415" s="280">
        <f>$M$45</f>
        <v>0</v>
      </c>
    </row>
    <row r="416" spans="17:21" ht="20.100000000000001" customHeight="1">
      <c r="Q416" s="690"/>
      <c r="R416" s="282">
        <f>$N$45</f>
        <v>0</v>
      </c>
      <c r="S416" s="702">
        <f>$O$45</f>
        <v>0</v>
      </c>
      <c r="T416" s="703"/>
      <c r="U416" s="283">
        <f>$P$45</f>
        <v>0</v>
      </c>
    </row>
    <row r="417" spans="17:21" ht="20.100000000000001" customHeight="1">
      <c r="Q417" s="1"/>
      <c r="R417" s="684" t="s">
        <v>189</v>
      </c>
      <c r="S417" s="684"/>
      <c r="T417" s="684"/>
      <c r="U417" s="684"/>
    </row>
    <row r="418" spans="17:21" ht="20.100000000000001" customHeight="1">
      <c r="Q418" s="1"/>
      <c r="R418" s="685" t="s">
        <v>263</v>
      </c>
      <c r="S418" s="685"/>
      <c r="T418" s="685"/>
      <c r="U418" s="685"/>
    </row>
    <row r="419" spans="17:21" ht="20.100000000000001" customHeight="1">
      <c r="Q419" s="1"/>
      <c r="R419" s="80" t="s">
        <v>190</v>
      </c>
      <c r="S419" s="208"/>
      <c r="T419" s="208"/>
      <c r="U419" s="208"/>
    </row>
    <row r="420" spans="17:21" ht="20.100000000000001" customHeight="1">
      <c r="Q420" s="1"/>
      <c r="S420" s="1"/>
      <c r="T420" s="1"/>
      <c r="U420" s="1"/>
    </row>
    <row r="421" spans="17:21" ht="20.100000000000001" customHeight="1">
      <c r="Q421" s="21" t="s">
        <v>23</v>
      </c>
      <c r="R421" s="1"/>
      <c r="S421" s="1"/>
      <c r="T421" s="1"/>
      <c r="U421" s="1"/>
    </row>
    <row r="422" spans="17:21" ht="20.100000000000001" customHeight="1">
      <c r="Q422" s="22" t="s">
        <v>60</v>
      </c>
      <c r="R422" s="22"/>
      <c r="S422" s="1"/>
      <c r="T422" s="209" t="s">
        <v>422</v>
      </c>
      <c r="U422" s="210">
        <f>事業実施計画書!C434</f>
        <v>0</v>
      </c>
    </row>
    <row r="423" spans="17:21" ht="20.100000000000001" customHeight="1">
      <c r="Q423" s="23" t="s">
        <v>99</v>
      </c>
      <c r="R423" s="24" t="s">
        <v>20</v>
      </c>
      <c r="S423" s="24" t="s">
        <v>96</v>
      </c>
      <c r="T423" s="686" t="s">
        <v>98</v>
      </c>
      <c r="U423" s="687"/>
    </row>
    <row r="424" spans="17:21" ht="20.100000000000001" customHeight="1">
      <c r="Q424" s="688">
        <v>41</v>
      </c>
      <c r="R424" s="95">
        <f>$B$46</f>
        <v>0</v>
      </c>
      <c r="S424" s="96">
        <f>$C$46</f>
        <v>0</v>
      </c>
      <c r="T424" s="691">
        <f>$D$46</f>
        <v>0</v>
      </c>
      <c r="U424" s="692"/>
    </row>
    <row r="425" spans="17:21" ht="20.100000000000001" customHeight="1">
      <c r="Q425" s="689"/>
      <c r="R425" s="79" t="s">
        <v>175</v>
      </c>
      <c r="S425" s="82" t="s">
        <v>174</v>
      </c>
      <c r="T425" s="686" t="s">
        <v>97</v>
      </c>
      <c r="U425" s="687"/>
    </row>
    <row r="426" spans="17:21" ht="20.100000000000001" customHeight="1">
      <c r="Q426" s="689"/>
      <c r="R426" s="97">
        <f>$E$46</f>
        <v>0</v>
      </c>
      <c r="S426" s="98">
        <f>$F$46</f>
        <v>0</v>
      </c>
      <c r="T426" s="693">
        <f>$G$46</f>
        <v>0</v>
      </c>
      <c r="U426" s="694"/>
    </row>
    <row r="427" spans="17:21" ht="20.100000000000001" customHeight="1">
      <c r="Q427" s="689"/>
      <c r="R427" s="25"/>
      <c r="S427" s="695" t="s">
        <v>85</v>
      </c>
      <c r="T427" s="695"/>
      <c r="U427" s="26"/>
    </row>
    <row r="428" spans="17:21" ht="20.100000000000001" customHeight="1">
      <c r="Q428" s="689"/>
      <c r="R428" s="27" t="s">
        <v>88</v>
      </c>
      <c r="S428" s="696" t="s">
        <v>86</v>
      </c>
      <c r="T428" s="697"/>
      <c r="U428" s="28" t="s">
        <v>87</v>
      </c>
    </row>
    <row r="429" spans="17:21" ht="20.100000000000001" customHeight="1">
      <c r="Q429" s="689"/>
      <c r="R429" s="279">
        <f>$H$46</f>
        <v>0</v>
      </c>
      <c r="S429" s="698">
        <f>$I$46</f>
        <v>0</v>
      </c>
      <c r="T429" s="699"/>
      <c r="U429" s="280">
        <f>$J$46</f>
        <v>0</v>
      </c>
    </row>
    <row r="430" spans="17:21" ht="20.100000000000001" customHeight="1">
      <c r="Q430" s="689"/>
      <c r="R430" s="281">
        <f>$K$46</f>
        <v>0</v>
      </c>
      <c r="S430" s="700">
        <f>$L$46</f>
        <v>0</v>
      </c>
      <c r="T430" s="701"/>
      <c r="U430" s="280">
        <f>$M$46</f>
        <v>0</v>
      </c>
    </row>
    <row r="431" spans="17:21" ht="20.100000000000001" customHeight="1">
      <c r="Q431" s="690"/>
      <c r="R431" s="282">
        <f>$N$46</f>
        <v>0</v>
      </c>
      <c r="S431" s="702">
        <f>$O$46</f>
        <v>0</v>
      </c>
      <c r="T431" s="703"/>
      <c r="U431" s="283">
        <f>$P$46</f>
        <v>0</v>
      </c>
    </row>
    <row r="432" spans="17:21" ht="20.100000000000001" customHeight="1">
      <c r="Q432" s="23" t="s">
        <v>99</v>
      </c>
      <c r="R432" s="24" t="s">
        <v>20</v>
      </c>
      <c r="S432" s="24" t="s">
        <v>96</v>
      </c>
      <c r="T432" s="686" t="s">
        <v>98</v>
      </c>
      <c r="U432" s="687"/>
    </row>
    <row r="433" spans="17:21" ht="20.100000000000001" customHeight="1">
      <c r="Q433" s="688">
        <v>42</v>
      </c>
      <c r="R433" s="95">
        <f>$B$47</f>
        <v>0</v>
      </c>
      <c r="S433" s="96">
        <f>$C$47</f>
        <v>0</v>
      </c>
      <c r="T433" s="691">
        <f>$D$47</f>
        <v>0</v>
      </c>
      <c r="U433" s="692"/>
    </row>
    <row r="434" spans="17:21" ht="20.100000000000001" customHeight="1">
      <c r="Q434" s="689"/>
      <c r="R434" s="79" t="s">
        <v>175</v>
      </c>
      <c r="S434" s="82" t="s">
        <v>174</v>
      </c>
      <c r="T434" s="686" t="s">
        <v>97</v>
      </c>
      <c r="U434" s="687"/>
    </row>
    <row r="435" spans="17:21" ht="20.100000000000001" customHeight="1">
      <c r="Q435" s="689"/>
      <c r="R435" s="97">
        <f>$E$47</f>
        <v>0</v>
      </c>
      <c r="S435" s="98">
        <f>$F$47</f>
        <v>0</v>
      </c>
      <c r="T435" s="693">
        <f>$G$47</f>
        <v>0</v>
      </c>
      <c r="U435" s="694"/>
    </row>
    <row r="436" spans="17:21" ht="20.100000000000001" customHeight="1">
      <c r="Q436" s="689"/>
      <c r="R436" s="25"/>
      <c r="S436" s="695" t="s">
        <v>85</v>
      </c>
      <c r="T436" s="695"/>
      <c r="U436" s="26"/>
    </row>
    <row r="437" spans="17:21" ht="20.100000000000001" customHeight="1">
      <c r="Q437" s="689"/>
      <c r="R437" s="27" t="s">
        <v>88</v>
      </c>
      <c r="S437" s="696" t="s">
        <v>86</v>
      </c>
      <c r="T437" s="697"/>
      <c r="U437" s="28" t="s">
        <v>87</v>
      </c>
    </row>
    <row r="438" spans="17:21" ht="20.100000000000001" customHeight="1">
      <c r="Q438" s="689"/>
      <c r="R438" s="279">
        <f>$H$47</f>
        <v>0</v>
      </c>
      <c r="S438" s="698">
        <f>$I$47</f>
        <v>0</v>
      </c>
      <c r="T438" s="699"/>
      <c r="U438" s="280">
        <f>$J$47</f>
        <v>0</v>
      </c>
    </row>
    <row r="439" spans="17:21" ht="20.100000000000001" customHeight="1">
      <c r="Q439" s="689"/>
      <c r="R439" s="281">
        <f>$K$47</f>
        <v>0</v>
      </c>
      <c r="S439" s="700">
        <f>$L$47</f>
        <v>0</v>
      </c>
      <c r="T439" s="701"/>
      <c r="U439" s="280">
        <f>$M$47</f>
        <v>0</v>
      </c>
    </row>
    <row r="440" spans="17:21" ht="20.100000000000001" customHeight="1">
      <c r="Q440" s="690"/>
      <c r="R440" s="282">
        <f>$N$47</f>
        <v>0</v>
      </c>
      <c r="S440" s="702">
        <f>$O$47</f>
        <v>0</v>
      </c>
      <c r="T440" s="703"/>
      <c r="U440" s="283">
        <f>$P$47</f>
        <v>0</v>
      </c>
    </row>
    <row r="441" spans="17:21" ht="20.100000000000001" customHeight="1">
      <c r="Q441" s="23" t="s">
        <v>99</v>
      </c>
      <c r="R441" s="24" t="s">
        <v>20</v>
      </c>
      <c r="S441" s="24" t="s">
        <v>96</v>
      </c>
      <c r="T441" s="686" t="s">
        <v>98</v>
      </c>
      <c r="U441" s="687"/>
    </row>
    <row r="442" spans="17:21" ht="20.100000000000001" customHeight="1">
      <c r="Q442" s="688">
        <v>43</v>
      </c>
      <c r="R442" s="95">
        <f>$B$48</f>
        <v>0</v>
      </c>
      <c r="S442" s="96">
        <f>$C$48</f>
        <v>0</v>
      </c>
      <c r="T442" s="691">
        <f>$D$48</f>
        <v>0</v>
      </c>
      <c r="U442" s="692"/>
    </row>
    <row r="443" spans="17:21" ht="20.100000000000001" customHeight="1">
      <c r="Q443" s="689"/>
      <c r="R443" s="79" t="s">
        <v>175</v>
      </c>
      <c r="S443" s="82" t="s">
        <v>174</v>
      </c>
      <c r="T443" s="686" t="s">
        <v>97</v>
      </c>
      <c r="U443" s="687"/>
    </row>
    <row r="444" spans="17:21" ht="20.100000000000001" customHeight="1">
      <c r="Q444" s="689"/>
      <c r="R444" s="97">
        <f>$E$48</f>
        <v>0</v>
      </c>
      <c r="S444" s="98">
        <f>$F$48</f>
        <v>0</v>
      </c>
      <c r="T444" s="693">
        <f>$G$48</f>
        <v>0</v>
      </c>
      <c r="U444" s="694"/>
    </row>
    <row r="445" spans="17:21" ht="20.100000000000001" customHeight="1">
      <c r="Q445" s="689"/>
      <c r="R445" s="25"/>
      <c r="S445" s="695" t="s">
        <v>85</v>
      </c>
      <c r="T445" s="695"/>
      <c r="U445" s="26"/>
    </row>
    <row r="446" spans="17:21" ht="20.100000000000001" customHeight="1">
      <c r="Q446" s="689"/>
      <c r="R446" s="27" t="s">
        <v>88</v>
      </c>
      <c r="S446" s="696" t="s">
        <v>86</v>
      </c>
      <c r="T446" s="697"/>
      <c r="U446" s="28" t="s">
        <v>87</v>
      </c>
    </row>
    <row r="447" spans="17:21" ht="20.100000000000001" customHeight="1">
      <c r="Q447" s="689"/>
      <c r="R447" s="279">
        <f>$H$48</f>
        <v>0</v>
      </c>
      <c r="S447" s="698">
        <f>$I$48</f>
        <v>0</v>
      </c>
      <c r="T447" s="699"/>
      <c r="U447" s="280">
        <f>$J$48</f>
        <v>0</v>
      </c>
    </row>
    <row r="448" spans="17:21" ht="20.100000000000001" customHeight="1">
      <c r="Q448" s="689"/>
      <c r="R448" s="281">
        <f>$K$48</f>
        <v>0</v>
      </c>
      <c r="S448" s="700">
        <f>$L$48</f>
        <v>0</v>
      </c>
      <c r="T448" s="701"/>
      <c r="U448" s="280">
        <f>$M$48</f>
        <v>0</v>
      </c>
    </row>
    <row r="449" spans="17:21" ht="20.100000000000001" customHeight="1">
      <c r="Q449" s="690"/>
      <c r="R449" s="282">
        <f>$N$48</f>
        <v>0</v>
      </c>
      <c r="S449" s="702">
        <f>$O$48</f>
        <v>0</v>
      </c>
      <c r="T449" s="703"/>
      <c r="U449" s="283">
        <f>$P$48</f>
        <v>0</v>
      </c>
    </row>
    <row r="450" spans="17:21" ht="20.100000000000001" customHeight="1">
      <c r="Q450" s="23" t="s">
        <v>99</v>
      </c>
      <c r="R450" s="24" t="s">
        <v>20</v>
      </c>
      <c r="S450" s="24" t="s">
        <v>96</v>
      </c>
      <c r="T450" s="686" t="s">
        <v>98</v>
      </c>
      <c r="U450" s="687"/>
    </row>
    <row r="451" spans="17:21" ht="20.100000000000001" customHeight="1">
      <c r="Q451" s="688">
        <v>44</v>
      </c>
      <c r="R451" s="95">
        <f>$B$49</f>
        <v>0</v>
      </c>
      <c r="S451" s="96">
        <f>$C$49</f>
        <v>0</v>
      </c>
      <c r="T451" s="691">
        <f>$D$49</f>
        <v>0</v>
      </c>
      <c r="U451" s="692"/>
    </row>
    <row r="452" spans="17:21" ht="20.100000000000001" customHeight="1">
      <c r="Q452" s="689"/>
      <c r="R452" s="79" t="s">
        <v>175</v>
      </c>
      <c r="S452" s="82" t="s">
        <v>174</v>
      </c>
      <c r="T452" s="686" t="s">
        <v>97</v>
      </c>
      <c r="U452" s="687"/>
    </row>
    <row r="453" spans="17:21" ht="20.100000000000001" customHeight="1">
      <c r="Q453" s="689"/>
      <c r="R453" s="97">
        <f>$E$49</f>
        <v>0</v>
      </c>
      <c r="S453" s="98">
        <f>$F$49</f>
        <v>0</v>
      </c>
      <c r="T453" s="693">
        <f>$G$49</f>
        <v>0</v>
      </c>
      <c r="U453" s="694"/>
    </row>
    <row r="454" spans="17:21" ht="20.100000000000001" customHeight="1">
      <c r="Q454" s="689"/>
      <c r="R454" s="25"/>
      <c r="S454" s="695" t="s">
        <v>85</v>
      </c>
      <c r="T454" s="695"/>
      <c r="U454" s="26"/>
    </row>
    <row r="455" spans="17:21" ht="20.100000000000001" customHeight="1">
      <c r="Q455" s="689"/>
      <c r="R455" s="27" t="s">
        <v>88</v>
      </c>
      <c r="S455" s="696" t="s">
        <v>86</v>
      </c>
      <c r="T455" s="697"/>
      <c r="U455" s="28" t="s">
        <v>87</v>
      </c>
    </row>
    <row r="456" spans="17:21" ht="20.100000000000001" customHeight="1">
      <c r="Q456" s="689"/>
      <c r="R456" s="279">
        <f>$H$49</f>
        <v>0</v>
      </c>
      <c r="S456" s="698">
        <f>$I$49</f>
        <v>0</v>
      </c>
      <c r="T456" s="699"/>
      <c r="U456" s="280">
        <f>$J$49</f>
        <v>0</v>
      </c>
    </row>
    <row r="457" spans="17:21" ht="20.100000000000001" customHeight="1">
      <c r="Q457" s="689"/>
      <c r="R457" s="281">
        <f>$K$49</f>
        <v>0</v>
      </c>
      <c r="S457" s="700">
        <f>$L$49</f>
        <v>0</v>
      </c>
      <c r="T457" s="701"/>
      <c r="U457" s="280">
        <f>$M$49</f>
        <v>0</v>
      </c>
    </row>
    <row r="458" spans="17:21" ht="20.100000000000001" customHeight="1">
      <c r="Q458" s="690"/>
      <c r="R458" s="282">
        <f>$N$49</f>
        <v>0</v>
      </c>
      <c r="S458" s="702">
        <f>$O$49</f>
        <v>0</v>
      </c>
      <c r="T458" s="703"/>
      <c r="U458" s="283">
        <f>$P$49</f>
        <v>0</v>
      </c>
    </row>
    <row r="459" spans="17:21" ht="20.100000000000001" customHeight="1">
      <c r="Q459" s="1"/>
      <c r="R459" s="684" t="s">
        <v>189</v>
      </c>
      <c r="S459" s="684"/>
      <c r="T459" s="684"/>
      <c r="U459" s="684"/>
    </row>
    <row r="460" spans="17:21" ht="20.100000000000001" customHeight="1">
      <c r="Q460" s="1"/>
      <c r="R460" s="685" t="s">
        <v>263</v>
      </c>
      <c r="S460" s="685"/>
      <c r="T460" s="685"/>
      <c r="U460" s="685"/>
    </row>
    <row r="461" spans="17:21" ht="20.100000000000001" customHeight="1">
      <c r="Q461" s="1"/>
      <c r="R461" s="80" t="s">
        <v>190</v>
      </c>
      <c r="S461" s="208"/>
      <c r="T461" s="208"/>
      <c r="U461" s="208"/>
    </row>
    <row r="462" spans="17:21" ht="20.100000000000001" customHeight="1">
      <c r="Q462" s="1"/>
      <c r="S462" s="1"/>
      <c r="T462" s="1"/>
      <c r="U462" s="1"/>
    </row>
    <row r="463" spans="17:21" ht="20.100000000000001" customHeight="1">
      <c r="Q463" s="21" t="s">
        <v>23</v>
      </c>
      <c r="R463" s="1"/>
      <c r="S463" s="1"/>
      <c r="T463" s="1"/>
      <c r="U463" s="1"/>
    </row>
    <row r="464" spans="17:21" ht="20.100000000000001" customHeight="1">
      <c r="Q464" s="22" t="s">
        <v>60</v>
      </c>
      <c r="R464" s="22"/>
      <c r="S464" s="1"/>
      <c r="T464" s="209" t="s">
        <v>422</v>
      </c>
      <c r="U464" s="210">
        <f>事業実施計画書!C476</f>
        <v>0</v>
      </c>
    </row>
    <row r="465" spans="17:21" ht="20.100000000000001" customHeight="1">
      <c r="Q465" s="23" t="s">
        <v>99</v>
      </c>
      <c r="R465" s="24" t="s">
        <v>20</v>
      </c>
      <c r="S465" s="24" t="s">
        <v>96</v>
      </c>
      <c r="T465" s="686" t="s">
        <v>98</v>
      </c>
      <c r="U465" s="687"/>
    </row>
    <row r="466" spans="17:21" ht="20.100000000000001" customHeight="1">
      <c r="Q466" s="688">
        <v>45</v>
      </c>
      <c r="R466" s="95">
        <f>$B$50</f>
        <v>0</v>
      </c>
      <c r="S466" s="96">
        <f>$C$50</f>
        <v>0</v>
      </c>
      <c r="T466" s="691">
        <f>$D$50</f>
        <v>0</v>
      </c>
      <c r="U466" s="692"/>
    </row>
    <row r="467" spans="17:21" ht="20.100000000000001" customHeight="1">
      <c r="Q467" s="689"/>
      <c r="R467" s="79" t="s">
        <v>175</v>
      </c>
      <c r="S467" s="82" t="s">
        <v>174</v>
      </c>
      <c r="T467" s="686" t="s">
        <v>97</v>
      </c>
      <c r="U467" s="687"/>
    </row>
    <row r="468" spans="17:21" ht="20.100000000000001" customHeight="1">
      <c r="Q468" s="689"/>
      <c r="R468" s="97">
        <f>$E$50</f>
        <v>0</v>
      </c>
      <c r="S468" s="98">
        <f>$F$50</f>
        <v>0</v>
      </c>
      <c r="T468" s="693">
        <f>$G$50</f>
        <v>0</v>
      </c>
      <c r="U468" s="694"/>
    </row>
    <row r="469" spans="17:21" ht="20.100000000000001" customHeight="1">
      <c r="Q469" s="689"/>
      <c r="R469" s="25"/>
      <c r="S469" s="695" t="s">
        <v>85</v>
      </c>
      <c r="T469" s="695"/>
      <c r="U469" s="26"/>
    </row>
    <row r="470" spans="17:21" ht="20.100000000000001" customHeight="1">
      <c r="Q470" s="689"/>
      <c r="R470" s="27" t="s">
        <v>88</v>
      </c>
      <c r="S470" s="696" t="s">
        <v>86</v>
      </c>
      <c r="T470" s="697"/>
      <c r="U470" s="28" t="s">
        <v>87</v>
      </c>
    </row>
    <row r="471" spans="17:21" ht="20.100000000000001" customHeight="1">
      <c r="Q471" s="689"/>
      <c r="R471" s="279">
        <f>$H$50</f>
        <v>0</v>
      </c>
      <c r="S471" s="698">
        <f>$I$50</f>
        <v>0</v>
      </c>
      <c r="T471" s="699"/>
      <c r="U471" s="280">
        <f>$J$50</f>
        <v>0</v>
      </c>
    </row>
    <row r="472" spans="17:21" ht="20.100000000000001" customHeight="1">
      <c r="Q472" s="689"/>
      <c r="R472" s="281">
        <f>$K$50</f>
        <v>0</v>
      </c>
      <c r="S472" s="700">
        <f>$L$50</f>
        <v>0</v>
      </c>
      <c r="T472" s="701"/>
      <c r="U472" s="280">
        <f>$M$50</f>
        <v>0</v>
      </c>
    </row>
    <row r="473" spans="17:21" ht="20.100000000000001" customHeight="1">
      <c r="Q473" s="690"/>
      <c r="R473" s="282">
        <f>$N$50</f>
        <v>0</v>
      </c>
      <c r="S473" s="702">
        <f>$O$50</f>
        <v>0</v>
      </c>
      <c r="T473" s="703"/>
      <c r="U473" s="283">
        <f>$P$50</f>
        <v>0</v>
      </c>
    </row>
    <row r="474" spans="17:21" ht="20.100000000000001" customHeight="1">
      <c r="Q474" s="23" t="s">
        <v>99</v>
      </c>
      <c r="R474" s="24" t="s">
        <v>20</v>
      </c>
      <c r="S474" s="24" t="s">
        <v>96</v>
      </c>
      <c r="T474" s="686" t="s">
        <v>98</v>
      </c>
      <c r="U474" s="687"/>
    </row>
    <row r="475" spans="17:21" ht="20.100000000000001" customHeight="1">
      <c r="Q475" s="688">
        <v>46</v>
      </c>
      <c r="R475" s="95">
        <f>$B$51</f>
        <v>0</v>
      </c>
      <c r="S475" s="96">
        <f>$C$51</f>
        <v>0</v>
      </c>
      <c r="T475" s="691">
        <f>$D$51</f>
        <v>0</v>
      </c>
      <c r="U475" s="692"/>
    </row>
    <row r="476" spans="17:21" ht="20.100000000000001" customHeight="1">
      <c r="Q476" s="689"/>
      <c r="R476" s="79" t="s">
        <v>175</v>
      </c>
      <c r="S476" s="82" t="s">
        <v>174</v>
      </c>
      <c r="T476" s="686" t="s">
        <v>97</v>
      </c>
      <c r="U476" s="687"/>
    </row>
    <row r="477" spans="17:21" ht="20.100000000000001" customHeight="1">
      <c r="Q477" s="689"/>
      <c r="R477" s="97">
        <f>$E$51</f>
        <v>0</v>
      </c>
      <c r="S477" s="98">
        <f>$F$51</f>
        <v>0</v>
      </c>
      <c r="T477" s="693">
        <f>$G$51</f>
        <v>0</v>
      </c>
      <c r="U477" s="694"/>
    </row>
    <row r="478" spans="17:21" ht="20.100000000000001" customHeight="1">
      <c r="Q478" s="689"/>
      <c r="R478" s="25"/>
      <c r="S478" s="695" t="s">
        <v>85</v>
      </c>
      <c r="T478" s="695"/>
      <c r="U478" s="26"/>
    </row>
    <row r="479" spans="17:21" ht="20.100000000000001" customHeight="1">
      <c r="Q479" s="689"/>
      <c r="R479" s="27" t="s">
        <v>88</v>
      </c>
      <c r="S479" s="696" t="s">
        <v>86</v>
      </c>
      <c r="T479" s="697"/>
      <c r="U479" s="28" t="s">
        <v>87</v>
      </c>
    </row>
    <row r="480" spans="17:21" ht="20.100000000000001" customHeight="1">
      <c r="Q480" s="689"/>
      <c r="R480" s="279">
        <f>$H$51</f>
        <v>0</v>
      </c>
      <c r="S480" s="698">
        <f>$I$51</f>
        <v>0</v>
      </c>
      <c r="T480" s="699"/>
      <c r="U480" s="280">
        <f>$J$51</f>
        <v>0</v>
      </c>
    </row>
    <row r="481" spans="17:21" ht="20.100000000000001" customHeight="1">
      <c r="Q481" s="689"/>
      <c r="R481" s="281">
        <f>$K$51</f>
        <v>0</v>
      </c>
      <c r="S481" s="700">
        <f>$L$51</f>
        <v>0</v>
      </c>
      <c r="T481" s="701"/>
      <c r="U481" s="280">
        <f>$M$51</f>
        <v>0</v>
      </c>
    </row>
    <row r="482" spans="17:21" ht="20.100000000000001" customHeight="1">
      <c r="Q482" s="690"/>
      <c r="R482" s="282">
        <f>$N$51</f>
        <v>0</v>
      </c>
      <c r="S482" s="702">
        <f>$O$51</f>
        <v>0</v>
      </c>
      <c r="T482" s="703"/>
      <c r="U482" s="283">
        <f>$P$51</f>
        <v>0</v>
      </c>
    </row>
    <row r="483" spans="17:21" ht="20.100000000000001" customHeight="1">
      <c r="Q483" s="23" t="s">
        <v>99</v>
      </c>
      <c r="R483" s="24" t="s">
        <v>20</v>
      </c>
      <c r="S483" s="24" t="s">
        <v>96</v>
      </c>
      <c r="T483" s="686" t="s">
        <v>98</v>
      </c>
      <c r="U483" s="687"/>
    </row>
    <row r="484" spans="17:21" ht="20.100000000000001" customHeight="1">
      <c r="Q484" s="688">
        <v>47</v>
      </c>
      <c r="R484" s="95">
        <f>$B$52</f>
        <v>0</v>
      </c>
      <c r="S484" s="96">
        <f>$C$52</f>
        <v>0</v>
      </c>
      <c r="T484" s="691">
        <f>$D$52</f>
        <v>0</v>
      </c>
      <c r="U484" s="692"/>
    </row>
    <row r="485" spans="17:21" ht="20.100000000000001" customHeight="1">
      <c r="Q485" s="689"/>
      <c r="R485" s="79" t="s">
        <v>175</v>
      </c>
      <c r="S485" s="82" t="s">
        <v>174</v>
      </c>
      <c r="T485" s="686" t="s">
        <v>97</v>
      </c>
      <c r="U485" s="687"/>
    </row>
    <row r="486" spans="17:21" ht="20.100000000000001" customHeight="1">
      <c r="Q486" s="689"/>
      <c r="R486" s="97">
        <f>$E$52</f>
        <v>0</v>
      </c>
      <c r="S486" s="98">
        <f>$F$52</f>
        <v>0</v>
      </c>
      <c r="T486" s="693">
        <f>$G$52</f>
        <v>0</v>
      </c>
      <c r="U486" s="694"/>
    </row>
    <row r="487" spans="17:21" ht="20.100000000000001" customHeight="1">
      <c r="Q487" s="689"/>
      <c r="R487" s="25"/>
      <c r="S487" s="695" t="s">
        <v>85</v>
      </c>
      <c r="T487" s="695"/>
      <c r="U487" s="26"/>
    </row>
    <row r="488" spans="17:21" ht="20.100000000000001" customHeight="1">
      <c r="Q488" s="689"/>
      <c r="R488" s="27" t="s">
        <v>88</v>
      </c>
      <c r="S488" s="696" t="s">
        <v>86</v>
      </c>
      <c r="T488" s="697"/>
      <c r="U488" s="28" t="s">
        <v>87</v>
      </c>
    </row>
    <row r="489" spans="17:21" ht="20.100000000000001" customHeight="1">
      <c r="Q489" s="689"/>
      <c r="R489" s="279">
        <f>$H$52</f>
        <v>0</v>
      </c>
      <c r="S489" s="698">
        <f>$I$52</f>
        <v>0</v>
      </c>
      <c r="T489" s="699"/>
      <c r="U489" s="280">
        <f>$J$52</f>
        <v>0</v>
      </c>
    </row>
    <row r="490" spans="17:21" ht="20.100000000000001" customHeight="1">
      <c r="Q490" s="689"/>
      <c r="R490" s="281">
        <f>$K$52</f>
        <v>0</v>
      </c>
      <c r="S490" s="700">
        <f>$L$52</f>
        <v>0</v>
      </c>
      <c r="T490" s="701"/>
      <c r="U490" s="280">
        <f>$M$52</f>
        <v>0</v>
      </c>
    </row>
    <row r="491" spans="17:21" ht="20.100000000000001" customHeight="1">
      <c r="Q491" s="690"/>
      <c r="R491" s="282">
        <f>$N$52</f>
        <v>0</v>
      </c>
      <c r="S491" s="702">
        <f>$O$52</f>
        <v>0</v>
      </c>
      <c r="T491" s="703"/>
      <c r="U491" s="283">
        <f>$P$52</f>
        <v>0</v>
      </c>
    </row>
    <row r="492" spans="17:21" ht="20.100000000000001" customHeight="1">
      <c r="Q492" s="23" t="s">
        <v>99</v>
      </c>
      <c r="R492" s="24" t="s">
        <v>20</v>
      </c>
      <c r="S492" s="24" t="s">
        <v>96</v>
      </c>
      <c r="T492" s="686" t="s">
        <v>98</v>
      </c>
      <c r="U492" s="687"/>
    </row>
    <row r="493" spans="17:21" ht="20.100000000000001" customHeight="1">
      <c r="Q493" s="688">
        <v>48</v>
      </c>
      <c r="R493" s="95">
        <f>$B$53</f>
        <v>0</v>
      </c>
      <c r="S493" s="96">
        <f>$C$53</f>
        <v>0</v>
      </c>
      <c r="T493" s="691">
        <f>$D$53</f>
        <v>0</v>
      </c>
      <c r="U493" s="692"/>
    </row>
    <row r="494" spans="17:21" ht="20.100000000000001" customHeight="1">
      <c r="Q494" s="689"/>
      <c r="R494" s="79" t="s">
        <v>175</v>
      </c>
      <c r="S494" s="82" t="s">
        <v>174</v>
      </c>
      <c r="T494" s="686" t="s">
        <v>97</v>
      </c>
      <c r="U494" s="687"/>
    </row>
    <row r="495" spans="17:21" ht="20.100000000000001" customHeight="1">
      <c r="Q495" s="689"/>
      <c r="R495" s="97">
        <f>$E$53</f>
        <v>0</v>
      </c>
      <c r="S495" s="98">
        <f>$F$53</f>
        <v>0</v>
      </c>
      <c r="T495" s="693">
        <f>$G$53</f>
        <v>0</v>
      </c>
      <c r="U495" s="694"/>
    </row>
    <row r="496" spans="17:21" ht="20.100000000000001" customHeight="1">
      <c r="Q496" s="689"/>
      <c r="R496" s="25"/>
      <c r="S496" s="695" t="s">
        <v>85</v>
      </c>
      <c r="T496" s="695"/>
      <c r="U496" s="26"/>
    </row>
    <row r="497" spans="17:21" ht="20.100000000000001" customHeight="1">
      <c r="Q497" s="689"/>
      <c r="R497" s="27" t="s">
        <v>88</v>
      </c>
      <c r="S497" s="696" t="s">
        <v>86</v>
      </c>
      <c r="T497" s="697"/>
      <c r="U497" s="28" t="s">
        <v>87</v>
      </c>
    </row>
    <row r="498" spans="17:21" ht="20.100000000000001" customHeight="1">
      <c r="Q498" s="689"/>
      <c r="R498" s="279">
        <f>$H$53</f>
        <v>0</v>
      </c>
      <c r="S498" s="698">
        <f>$I$53</f>
        <v>0</v>
      </c>
      <c r="T498" s="699"/>
      <c r="U498" s="280">
        <f>$J$53</f>
        <v>0</v>
      </c>
    </row>
    <row r="499" spans="17:21" ht="20.100000000000001" customHeight="1">
      <c r="Q499" s="689"/>
      <c r="R499" s="281">
        <f>$K$53</f>
        <v>0</v>
      </c>
      <c r="S499" s="700">
        <f>$L$53</f>
        <v>0</v>
      </c>
      <c r="T499" s="701"/>
      <c r="U499" s="280">
        <f>$M$53</f>
        <v>0</v>
      </c>
    </row>
    <row r="500" spans="17:21" ht="20.100000000000001" customHeight="1">
      <c r="Q500" s="690"/>
      <c r="R500" s="282">
        <f>$N$53</f>
        <v>0</v>
      </c>
      <c r="S500" s="702">
        <f>$O$53</f>
        <v>0</v>
      </c>
      <c r="T500" s="703"/>
      <c r="U500" s="283">
        <f>$P$53</f>
        <v>0</v>
      </c>
    </row>
    <row r="501" spans="17:21" ht="20.100000000000001" customHeight="1">
      <c r="Q501" s="1"/>
      <c r="R501" s="684" t="s">
        <v>189</v>
      </c>
      <c r="S501" s="684"/>
      <c r="T501" s="684"/>
      <c r="U501" s="684"/>
    </row>
    <row r="502" spans="17:21" ht="20.100000000000001" customHeight="1">
      <c r="Q502" s="1"/>
      <c r="R502" s="685" t="s">
        <v>263</v>
      </c>
      <c r="S502" s="685"/>
      <c r="T502" s="685"/>
      <c r="U502" s="685"/>
    </row>
    <row r="503" spans="17:21" ht="20.100000000000001" customHeight="1">
      <c r="Q503" s="1"/>
      <c r="R503" s="80" t="s">
        <v>190</v>
      </c>
      <c r="S503" s="208"/>
      <c r="T503" s="208"/>
      <c r="U503" s="208"/>
    </row>
    <row r="504" spans="17:21" ht="20.100000000000001" customHeight="1">
      <c r="Q504" s="1"/>
      <c r="S504" s="1"/>
      <c r="T504" s="1"/>
      <c r="U504" s="1"/>
    </row>
    <row r="505" spans="17:21" ht="20.100000000000001" customHeight="1">
      <c r="Q505" s="21" t="s">
        <v>23</v>
      </c>
      <c r="R505" s="1"/>
      <c r="S505" s="1"/>
      <c r="T505" s="1"/>
      <c r="U505" s="1"/>
    </row>
    <row r="506" spans="17:21" ht="20.100000000000001" customHeight="1">
      <c r="Q506" s="22" t="s">
        <v>60</v>
      </c>
      <c r="R506" s="22"/>
      <c r="S506" s="1"/>
      <c r="T506" s="209" t="s">
        <v>422</v>
      </c>
      <c r="U506" s="210">
        <f>事業実施計画書!C518</f>
        <v>0</v>
      </c>
    </row>
    <row r="507" spans="17:21" ht="20.100000000000001" customHeight="1">
      <c r="Q507" s="23" t="s">
        <v>99</v>
      </c>
      <c r="R507" s="24" t="s">
        <v>20</v>
      </c>
      <c r="S507" s="24" t="s">
        <v>96</v>
      </c>
      <c r="T507" s="686" t="s">
        <v>98</v>
      </c>
      <c r="U507" s="687"/>
    </row>
    <row r="508" spans="17:21" ht="20.100000000000001" customHeight="1">
      <c r="Q508" s="688">
        <v>49</v>
      </c>
      <c r="R508" s="95">
        <f>$B$54</f>
        <v>0</v>
      </c>
      <c r="S508" s="96">
        <f>$C$54</f>
        <v>0</v>
      </c>
      <c r="T508" s="691">
        <f>$D$54</f>
        <v>0</v>
      </c>
      <c r="U508" s="692"/>
    </row>
    <row r="509" spans="17:21" ht="20.100000000000001" customHeight="1">
      <c r="Q509" s="689"/>
      <c r="R509" s="79" t="s">
        <v>175</v>
      </c>
      <c r="S509" s="82" t="s">
        <v>174</v>
      </c>
      <c r="T509" s="686" t="s">
        <v>97</v>
      </c>
      <c r="U509" s="687"/>
    </row>
    <row r="510" spans="17:21" ht="20.100000000000001" customHeight="1">
      <c r="Q510" s="689"/>
      <c r="R510" s="97">
        <f>$E$54</f>
        <v>0</v>
      </c>
      <c r="S510" s="98">
        <f>$F$54</f>
        <v>0</v>
      </c>
      <c r="T510" s="693">
        <f>$G$54</f>
        <v>0</v>
      </c>
      <c r="U510" s="694"/>
    </row>
    <row r="511" spans="17:21" ht="20.100000000000001" customHeight="1">
      <c r="Q511" s="689"/>
      <c r="R511" s="25"/>
      <c r="S511" s="695" t="s">
        <v>85</v>
      </c>
      <c r="T511" s="695"/>
      <c r="U511" s="26"/>
    </row>
    <row r="512" spans="17:21" ht="20.100000000000001" customHeight="1">
      <c r="Q512" s="689"/>
      <c r="R512" s="27" t="s">
        <v>88</v>
      </c>
      <c r="S512" s="696" t="s">
        <v>86</v>
      </c>
      <c r="T512" s="697"/>
      <c r="U512" s="28" t="s">
        <v>87</v>
      </c>
    </row>
    <row r="513" spans="17:21" ht="20.100000000000001" customHeight="1">
      <c r="Q513" s="689"/>
      <c r="R513" s="279">
        <f>$H$54</f>
        <v>0</v>
      </c>
      <c r="S513" s="698">
        <f>$I$54</f>
        <v>0</v>
      </c>
      <c r="T513" s="699"/>
      <c r="U513" s="280">
        <f>$J$54</f>
        <v>0</v>
      </c>
    </row>
    <row r="514" spans="17:21" ht="20.100000000000001" customHeight="1">
      <c r="Q514" s="689"/>
      <c r="R514" s="281">
        <f>$K$54</f>
        <v>0</v>
      </c>
      <c r="S514" s="700">
        <f>$L$54</f>
        <v>0</v>
      </c>
      <c r="T514" s="701"/>
      <c r="U514" s="280">
        <f>$M$54</f>
        <v>0</v>
      </c>
    </row>
    <row r="515" spans="17:21" ht="20.100000000000001" customHeight="1">
      <c r="Q515" s="690"/>
      <c r="R515" s="282">
        <f>$N$54</f>
        <v>0</v>
      </c>
      <c r="S515" s="702">
        <f>$O$54</f>
        <v>0</v>
      </c>
      <c r="T515" s="703"/>
      <c r="U515" s="283">
        <f>$P$54</f>
        <v>0</v>
      </c>
    </row>
    <row r="516" spans="17:21" ht="20.100000000000001" customHeight="1">
      <c r="Q516" s="23" t="s">
        <v>99</v>
      </c>
      <c r="R516" s="24" t="s">
        <v>20</v>
      </c>
      <c r="S516" s="24" t="s">
        <v>96</v>
      </c>
      <c r="T516" s="686" t="s">
        <v>98</v>
      </c>
      <c r="U516" s="687"/>
    </row>
    <row r="517" spans="17:21" ht="20.100000000000001" customHeight="1">
      <c r="Q517" s="688">
        <v>50</v>
      </c>
      <c r="R517" s="95">
        <f>$B$55</f>
        <v>0</v>
      </c>
      <c r="S517" s="96">
        <f>$C$55</f>
        <v>0</v>
      </c>
      <c r="T517" s="691">
        <f>$D$55</f>
        <v>0</v>
      </c>
      <c r="U517" s="692"/>
    </row>
    <row r="518" spans="17:21" ht="20.100000000000001" customHeight="1">
      <c r="Q518" s="689"/>
      <c r="R518" s="79" t="s">
        <v>175</v>
      </c>
      <c r="S518" s="82" t="s">
        <v>174</v>
      </c>
      <c r="T518" s="686" t="s">
        <v>97</v>
      </c>
      <c r="U518" s="687"/>
    </row>
    <row r="519" spans="17:21" ht="20.100000000000001" customHeight="1">
      <c r="Q519" s="689"/>
      <c r="R519" s="97">
        <f>$E$55</f>
        <v>0</v>
      </c>
      <c r="S519" s="98">
        <f>$F$55</f>
        <v>0</v>
      </c>
      <c r="T519" s="693">
        <f>$G$55</f>
        <v>0</v>
      </c>
      <c r="U519" s="694"/>
    </row>
    <row r="520" spans="17:21" ht="20.100000000000001" customHeight="1">
      <c r="Q520" s="689"/>
      <c r="R520" s="25"/>
      <c r="S520" s="695" t="s">
        <v>85</v>
      </c>
      <c r="T520" s="695"/>
      <c r="U520" s="26"/>
    </row>
    <row r="521" spans="17:21" ht="20.100000000000001" customHeight="1">
      <c r="Q521" s="689"/>
      <c r="R521" s="27" t="s">
        <v>88</v>
      </c>
      <c r="S521" s="696" t="s">
        <v>86</v>
      </c>
      <c r="T521" s="697"/>
      <c r="U521" s="28" t="s">
        <v>87</v>
      </c>
    </row>
    <row r="522" spans="17:21" ht="20.100000000000001" customHeight="1">
      <c r="Q522" s="689"/>
      <c r="R522" s="279">
        <f>$H$55</f>
        <v>0</v>
      </c>
      <c r="S522" s="698">
        <f>$I$55</f>
        <v>0</v>
      </c>
      <c r="T522" s="699"/>
      <c r="U522" s="280">
        <f>$J$55</f>
        <v>0</v>
      </c>
    </row>
    <row r="523" spans="17:21" ht="20.100000000000001" customHeight="1">
      <c r="Q523" s="689"/>
      <c r="R523" s="281">
        <f>$K$55</f>
        <v>0</v>
      </c>
      <c r="S523" s="700">
        <f>$L$55</f>
        <v>0</v>
      </c>
      <c r="T523" s="701"/>
      <c r="U523" s="280">
        <f>$M$55</f>
        <v>0</v>
      </c>
    </row>
    <row r="524" spans="17:21" ht="20.100000000000001" customHeight="1">
      <c r="Q524" s="690"/>
      <c r="R524" s="282">
        <f>$N$55</f>
        <v>0</v>
      </c>
      <c r="S524" s="702">
        <f>$O$55</f>
        <v>0</v>
      </c>
      <c r="T524" s="703"/>
      <c r="U524" s="283">
        <f>$P$55</f>
        <v>0</v>
      </c>
    </row>
    <row r="525" spans="17:21" ht="20.100000000000001" customHeight="1">
      <c r="Q525" s="23" t="s">
        <v>99</v>
      </c>
      <c r="R525" s="24" t="s">
        <v>20</v>
      </c>
      <c r="S525" s="24" t="s">
        <v>96</v>
      </c>
      <c r="T525" s="686" t="s">
        <v>98</v>
      </c>
      <c r="U525" s="687"/>
    </row>
    <row r="526" spans="17:21" ht="20.100000000000001" customHeight="1">
      <c r="Q526" s="688">
        <v>51</v>
      </c>
      <c r="R526" s="95">
        <f>$B$56</f>
        <v>0</v>
      </c>
      <c r="S526" s="96">
        <f>$C$56</f>
        <v>0</v>
      </c>
      <c r="T526" s="691">
        <f>$D$56</f>
        <v>0</v>
      </c>
      <c r="U526" s="692"/>
    </row>
    <row r="527" spans="17:21" ht="20.100000000000001" customHeight="1">
      <c r="Q527" s="689"/>
      <c r="R527" s="79" t="s">
        <v>175</v>
      </c>
      <c r="S527" s="82" t="s">
        <v>174</v>
      </c>
      <c r="T527" s="686" t="s">
        <v>97</v>
      </c>
      <c r="U527" s="687"/>
    </row>
    <row r="528" spans="17:21" ht="20.100000000000001" customHeight="1">
      <c r="Q528" s="689"/>
      <c r="R528" s="97">
        <f>$E$56</f>
        <v>0</v>
      </c>
      <c r="S528" s="98">
        <f>$F$56</f>
        <v>0</v>
      </c>
      <c r="T528" s="693">
        <f>$G$56</f>
        <v>0</v>
      </c>
      <c r="U528" s="694"/>
    </row>
    <row r="529" spans="17:21" ht="20.100000000000001" customHeight="1">
      <c r="Q529" s="689"/>
      <c r="R529" s="25"/>
      <c r="S529" s="695" t="s">
        <v>85</v>
      </c>
      <c r="T529" s="695"/>
      <c r="U529" s="26"/>
    </row>
    <row r="530" spans="17:21" ht="20.100000000000001" customHeight="1">
      <c r="Q530" s="689"/>
      <c r="R530" s="27" t="s">
        <v>88</v>
      </c>
      <c r="S530" s="696" t="s">
        <v>86</v>
      </c>
      <c r="T530" s="697"/>
      <c r="U530" s="28" t="s">
        <v>87</v>
      </c>
    </row>
    <row r="531" spans="17:21" ht="20.100000000000001" customHeight="1">
      <c r="Q531" s="689"/>
      <c r="R531" s="279">
        <f>$H$56</f>
        <v>0</v>
      </c>
      <c r="S531" s="698">
        <f>$I$56</f>
        <v>0</v>
      </c>
      <c r="T531" s="699"/>
      <c r="U531" s="280">
        <f>$J$56</f>
        <v>0</v>
      </c>
    </row>
    <row r="532" spans="17:21" ht="20.100000000000001" customHeight="1">
      <c r="Q532" s="689"/>
      <c r="R532" s="281">
        <f>$K$56</f>
        <v>0</v>
      </c>
      <c r="S532" s="700">
        <f>$L$56</f>
        <v>0</v>
      </c>
      <c r="T532" s="701"/>
      <c r="U532" s="280">
        <f>$M$56</f>
        <v>0</v>
      </c>
    </row>
    <row r="533" spans="17:21" ht="20.100000000000001" customHeight="1">
      <c r="Q533" s="690"/>
      <c r="R533" s="282">
        <f>$N$56</f>
        <v>0</v>
      </c>
      <c r="S533" s="702">
        <f>$O$56</f>
        <v>0</v>
      </c>
      <c r="T533" s="703"/>
      <c r="U533" s="283">
        <f>$P$56</f>
        <v>0</v>
      </c>
    </row>
    <row r="534" spans="17:21" ht="20.100000000000001" customHeight="1">
      <c r="Q534" s="23" t="s">
        <v>99</v>
      </c>
      <c r="R534" s="24" t="s">
        <v>20</v>
      </c>
      <c r="S534" s="24" t="s">
        <v>96</v>
      </c>
      <c r="T534" s="686" t="s">
        <v>98</v>
      </c>
      <c r="U534" s="687"/>
    </row>
    <row r="535" spans="17:21" ht="20.100000000000001" customHeight="1">
      <c r="Q535" s="688">
        <v>52</v>
      </c>
      <c r="R535" s="95">
        <f>$B$57</f>
        <v>0</v>
      </c>
      <c r="S535" s="96">
        <f>$C$57</f>
        <v>0</v>
      </c>
      <c r="T535" s="691">
        <f>$D$57</f>
        <v>0</v>
      </c>
      <c r="U535" s="692"/>
    </row>
    <row r="536" spans="17:21" ht="20.100000000000001" customHeight="1">
      <c r="Q536" s="689"/>
      <c r="R536" s="79" t="s">
        <v>175</v>
      </c>
      <c r="S536" s="82" t="s">
        <v>174</v>
      </c>
      <c r="T536" s="686" t="s">
        <v>97</v>
      </c>
      <c r="U536" s="687"/>
    </row>
    <row r="537" spans="17:21" ht="20.100000000000001" customHeight="1">
      <c r="Q537" s="689"/>
      <c r="R537" s="97">
        <f>$E$57</f>
        <v>0</v>
      </c>
      <c r="S537" s="98">
        <f>$F$57</f>
        <v>0</v>
      </c>
      <c r="T537" s="693">
        <f>$G$57</f>
        <v>0</v>
      </c>
      <c r="U537" s="694"/>
    </row>
    <row r="538" spans="17:21" ht="20.100000000000001" customHeight="1">
      <c r="Q538" s="689"/>
      <c r="R538" s="25"/>
      <c r="S538" s="695" t="s">
        <v>85</v>
      </c>
      <c r="T538" s="695"/>
      <c r="U538" s="26"/>
    </row>
    <row r="539" spans="17:21" ht="20.100000000000001" customHeight="1">
      <c r="Q539" s="689"/>
      <c r="R539" s="27" t="s">
        <v>88</v>
      </c>
      <c r="S539" s="696" t="s">
        <v>86</v>
      </c>
      <c r="T539" s="697"/>
      <c r="U539" s="28" t="s">
        <v>87</v>
      </c>
    </row>
    <row r="540" spans="17:21" ht="20.100000000000001" customHeight="1">
      <c r="Q540" s="689"/>
      <c r="R540" s="279">
        <f>$H$57</f>
        <v>0</v>
      </c>
      <c r="S540" s="698">
        <f>$I$57</f>
        <v>0</v>
      </c>
      <c r="T540" s="699"/>
      <c r="U540" s="280">
        <f>$J$57</f>
        <v>0</v>
      </c>
    </row>
    <row r="541" spans="17:21" ht="20.100000000000001" customHeight="1">
      <c r="Q541" s="689"/>
      <c r="R541" s="281">
        <f>$K$57</f>
        <v>0</v>
      </c>
      <c r="S541" s="700">
        <f>$L$57</f>
        <v>0</v>
      </c>
      <c r="T541" s="701"/>
      <c r="U541" s="280">
        <f>$M$57</f>
        <v>0</v>
      </c>
    </row>
    <row r="542" spans="17:21" ht="20.100000000000001" customHeight="1">
      <c r="Q542" s="690"/>
      <c r="R542" s="282">
        <f>$N$57</f>
        <v>0</v>
      </c>
      <c r="S542" s="702">
        <f>$O$57</f>
        <v>0</v>
      </c>
      <c r="T542" s="703"/>
      <c r="U542" s="283">
        <f>$P$57</f>
        <v>0</v>
      </c>
    </row>
    <row r="543" spans="17:21" ht="20.100000000000001" customHeight="1">
      <c r="Q543" s="1"/>
      <c r="R543" s="684" t="s">
        <v>189</v>
      </c>
      <c r="S543" s="684"/>
      <c r="T543" s="684"/>
      <c r="U543" s="684"/>
    </row>
    <row r="544" spans="17:21" ht="20.100000000000001" customHeight="1">
      <c r="Q544" s="1"/>
      <c r="R544" s="685" t="s">
        <v>263</v>
      </c>
      <c r="S544" s="685"/>
      <c r="T544" s="685"/>
      <c r="U544" s="685"/>
    </row>
    <row r="545" spans="17:21" ht="20.100000000000001" customHeight="1">
      <c r="Q545" s="1"/>
      <c r="R545" s="80" t="s">
        <v>190</v>
      </c>
      <c r="S545" s="208"/>
      <c r="T545" s="208"/>
      <c r="U545" s="208"/>
    </row>
    <row r="546" spans="17:21" ht="20.100000000000001" customHeight="1">
      <c r="Q546" s="1"/>
      <c r="S546" s="1"/>
      <c r="T546" s="1"/>
      <c r="U546" s="1"/>
    </row>
  </sheetData>
  <sheetProtection sheet="1"/>
  <protectedRanges>
    <protectedRange sqref="B6:P57" name="範囲1"/>
  </protectedRanges>
  <mergeCells count="554">
    <mergeCell ref="A3:A4"/>
    <mergeCell ref="B3:B4"/>
    <mergeCell ref="C3:C4"/>
    <mergeCell ref="D3:D4"/>
    <mergeCell ref="E3:E4"/>
    <mergeCell ref="F3:F4"/>
    <mergeCell ref="G3:G4"/>
    <mergeCell ref="H3:P3"/>
    <mergeCell ref="T3:U3"/>
    <mergeCell ref="Q4:Q11"/>
    <mergeCell ref="T4:U4"/>
    <mergeCell ref="T5:U5"/>
    <mergeCell ref="T6:U6"/>
    <mergeCell ref="S7:T7"/>
    <mergeCell ref="S8:T8"/>
    <mergeCell ref="S9:T9"/>
    <mergeCell ref="S10:T10"/>
    <mergeCell ref="S11:T11"/>
    <mergeCell ref="T12:U12"/>
    <mergeCell ref="Q13:Q20"/>
    <mergeCell ref="T13:U13"/>
    <mergeCell ref="T14:U14"/>
    <mergeCell ref="T15:U15"/>
    <mergeCell ref="S16:T16"/>
    <mergeCell ref="S17:T17"/>
    <mergeCell ref="S18:T18"/>
    <mergeCell ref="S19:T19"/>
    <mergeCell ref="S20:T20"/>
    <mergeCell ref="T21:U21"/>
    <mergeCell ref="Q22:Q29"/>
    <mergeCell ref="T22:U22"/>
    <mergeCell ref="T23:U23"/>
    <mergeCell ref="T24:U24"/>
    <mergeCell ref="S25:T25"/>
    <mergeCell ref="S26:T26"/>
    <mergeCell ref="S27:T27"/>
    <mergeCell ref="S28:T28"/>
    <mergeCell ref="S29:T29"/>
    <mergeCell ref="T30:U30"/>
    <mergeCell ref="Q31:Q38"/>
    <mergeCell ref="T31:U31"/>
    <mergeCell ref="T32:U32"/>
    <mergeCell ref="T33:U33"/>
    <mergeCell ref="S34:T34"/>
    <mergeCell ref="S35:T35"/>
    <mergeCell ref="S36:T36"/>
    <mergeCell ref="S37:T37"/>
    <mergeCell ref="S38:T38"/>
    <mergeCell ref="R39:U39"/>
    <mergeCell ref="R40:U40"/>
    <mergeCell ref="T45:U45"/>
    <mergeCell ref="Q46:Q53"/>
    <mergeCell ref="T46:U46"/>
    <mergeCell ref="T47:U47"/>
    <mergeCell ref="T48:U48"/>
    <mergeCell ref="S49:T49"/>
    <mergeCell ref="S50:T50"/>
    <mergeCell ref="S51:T51"/>
    <mergeCell ref="S52:T52"/>
    <mergeCell ref="S53:T53"/>
    <mergeCell ref="T54:U54"/>
    <mergeCell ref="Q55:Q62"/>
    <mergeCell ref="T55:U55"/>
    <mergeCell ref="T56:U56"/>
    <mergeCell ref="T57:U57"/>
    <mergeCell ref="S58:T58"/>
    <mergeCell ref="Q73:Q80"/>
    <mergeCell ref="T73:U73"/>
    <mergeCell ref="T74:U74"/>
    <mergeCell ref="T75:U75"/>
    <mergeCell ref="S76:T76"/>
    <mergeCell ref="S59:T59"/>
    <mergeCell ref="S60:T60"/>
    <mergeCell ref="S61:T61"/>
    <mergeCell ref="S62:T62"/>
    <mergeCell ref="T63:U63"/>
    <mergeCell ref="Q64:Q71"/>
    <mergeCell ref="T64:U64"/>
    <mergeCell ref="T65:U65"/>
    <mergeCell ref="T66:U66"/>
    <mergeCell ref="S67:T67"/>
    <mergeCell ref="S77:T77"/>
    <mergeCell ref="S78:T78"/>
    <mergeCell ref="S79:T79"/>
    <mergeCell ref="S80:T80"/>
    <mergeCell ref="R81:U81"/>
    <mergeCell ref="R82:U82"/>
    <mergeCell ref="S68:T68"/>
    <mergeCell ref="S69:T69"/>
    <mergeCell ref="S70:T70"/>
    <mergeCell ref="S71:T71"/>
    <mergeCell ref="T72:U72"/>
    <mergeCell ref="T87:U87"/>
    <mergeCell ref="Q88:Q95"/>
    <mergeCell ref="T88:U88"/>
    <mergeCell ref="T89:U89"/>
    <mergeCell ref="T90:U90"/>
    <mergeCell ref="S91:T91"/>
    <mergeCell ref="S92:T92"/>
    <mergeCell ref="S93:T93"/>
    <mergeCell ref="S94:T94"/>
    <mergeCell ref="S95:T95"/>
    <mergeCell ref="T96:U96"/>
    <mergeCell ref="Q97:Q104"/>
    <mergeCell ref="T97:U97"/>
    <mergeCell ref="T98:U98"/>
    <mergeCell ref="T99:U99"/>
    <mergeCell ref="S100:T100"/>
    <mergeCell ref="S101:T101"/>
    <mergeCell ref="S102:T102"/>
    <mergeCell ref="S103:T103"/>
    <mergeCell ref="S104:T104"/>
    <mergeCell ref="T105:U105"/>
    <mergeCell ref="Q106:Q113"/>
    <mergeCell ref="T106:U106"/>
    <mergeCell ref="T107:U107"/>
    <mergeCell ref="T108:U108"/>
    <mergeCell ref="S109:T109"/>
    <mergeCell ref="S110:T110"/>
    <mergeCell ref="S111:T111"/>
    <mergeCell ref="S112:T112"/>
    <mergeCell ref="S113:T113"/>
    <mergeCell ref="T114:U114"/>
    <mergeCell ref="Q115:Q122"/>
    <mergeCell ref="T115:U115"/>
    <mergeCell ref="T116:U116"/>
    <mergeCell ref="T117:U117"/>
    <mergeCell ref="S118:T118"/>
    <mergeCell ref="S119:T119"/>
    <mergeCell ref="S120:T120"/>
    <mergeCell ref="S121:T121"/>
    <mergeCell ref="S122:T122"/>
    <mergeCell ref="R123:U123"/>
    <mergeCell ref="R124:U124"/>
    <mergeCell ref="T129:U129"/>
    <mergeCell ref="Q130:Q137"/>
    <mergeCell ref="T130:U130"/>
    <mergeCell ref="T131:U131"/>
    <mergeCell ref="T132:U132"/>
    <mergeCell ref="S133:T133"/>
    <mergeCell ref="S134:T134"/>
    <mergeCell ref="S135:T135"/>
    <mergeCell ref="S136:T136"/>
    <mergeCell ref="S137:T137"/>
    <mergeCell ref="T138:U138"/>
    <mergeCell ref="Q139:Q146"/>
    <mergeCell ref="T139:U139"/>
    <mergeCell ref="T140:U140"/>
    <mergeCell ref="T141:U141"/>
    <mergeCell ref="S142:T142"/>
    <mergeCell ref="S143:T143"/>
    <mergeCell ref="S144:T144"/>
    <mergeCell ref="S145:T145"/>
    <mergeCell ref="S146:T146"/>
    <mergeCell ref="T147:U147"/>
    <mergeCell ref="Q148:Q155"/>
    <mergeCell ref="T148:U148"/>
    <mergeCell ref="T149:U149"/>
    <mergeCell ref="T150:U150"/>
    <mergeCell ref="S151:T151"/>
    <mergeCell ref="S152:T152"/>
    <mergeCell ref="S153:T153"/>
    <mergeCell ref="S154:T154"/>
    <mergeCell ref="S155:T155"/>
    <mergeCell ref="T156:U156"/>
    <mergeCell ref="Q157:Q164"/>
    <mergeCell ref="T157:U157"/>
    <mergeCell ref="T158:U158"/>
    <mergeCell ref="T159:U159"/>
    <mergeCell ref="S160:T160"/>
    <mergeCell ref="S161:T161"/>
    <mergeCell ref="S162:T162"/>
    <mergeCell ref="S163:T163"/>
    <mergeCell ref="S164:T164"/>
    <mergeCell ref="R165:U165"/>
    <mergeCell ref="R166:U166"/>
    <mergeCell ref="T171:U171"/>
    <mergeCell ref="Q172:Q179"/>
    <mergeCell ref="T172:U172"/>
    <mergeCell ref="T173:U173"/>
    <mergeCell ref="T174:U174"/>
    <mergeCell ref="S175:T175"/>
    <mergeCell ref="S176:T176"/>
    <mergeCell ref="S177:T177"/>
    <mergeCell ref="S178:T178"/>
    <mergeCell ref="S179:T179"/>
    <mergeCell ref="T180:U180"/>
    <mergeCell ref="Q181:Q188"/>
    <mergeCell ref="T181:U181"/>
    <mergeCell ref="T182:U182"/>
    <mergeCell ref="T183:U183"/>
    <mergeCell ref="S184:T184"/>
    <mergeCell ref="Q199:Q206"/>
    <mergeCell ref="T199:U199"/>
    <mergeCell ref="T200:U200"/>
    <mergeCell ref="T201:U201"/>
    <mergeCell ref="S202:T202"/>
    <mergeCell ref="S185:T185"/>
    <mergeCell ref="S186:T186"/>
    <mergeCell ref="S187:T187"/>
    <mergeCell ref="S188:T188"/>
    <mergeCell ref="T189:U189"/>
    <mergeCell ref="Q190:Q197"/>
    <mergeCell ref="T190:U190"/>
    <mergeCell ref="T191:U191"/>
    <mergeCell ref="T192:U192"/>
    <mergeCell ref="S193:T193"/>
    <mergeCell ref="S203:T203"/>
    <mergeCell ref="S204:T204"/>
    <mergeCell ref="S205:T205"/>
    <mergeCell ref="S206:T206"/>
    <mergeCell ref="R207:U207"/>
    <mergeCell ref="R208:U208"/>
    <mergeCell ref="S194:T194"/>
    <mergeCell ref="S195:T195"/>
    <mergeCell ref="S196:T196"/>
    <mergeCell ref="S197:T197"/>
    <mergeCell ref="T198:U198"/>
    <mergeCell ref="T213:U213"/>
    <mergeCell ref="Q214:Q221"/>
    <mergeCell ref="T214:U214"/>
    <mergeCell ref="T215:U215"/>
    <mergeCell ref="T216:U216"/>
    <mergeCell ref="S217:T217"/>
    <mergeCell ref="S218:T218"/>
    <mergeCell ref="S219:T219"/>
    <mergeCell ref="S220:T220"/>
    <mergeCell ref="S221:T221"/>
    <mergeCell ref="T222:U222"/>
    <mergeCell ref="Q223:Q230"/>
    <mergeCell ref="T223:U223"/>
    <mergeCell ref="T224:U224"/>
    <mergeCell ref="T225:U225"/>
    <mergeCell ref="S226:T226"/>
    <mergeCell ref="S227:T227"/>
    <mergeCell ref="S228:T228"/>
    <mergeCell ref="S229:T229"/>
    <mergeCell ref="S230:T230"/>
    <mergeCell ref="T231:U231"/>
    <mergeCell ref="Q232:Q239"/>
    <mergeCell ref="T232:U232"/>
    <mergeCell ref="T233:U233"/>
    <mergeCell ref="T234:U234"/>
    <mergeCell ref="S235:T235"/>
    <mergeCell ref="S236:T236"/>
    <mergeCell ref="S237:T237"/>
    <mergeCell ref="S238:T238"/>
    <mergeCell ref="S239:T239"/>
    <mergeCell ref="T240:U240"/>
    <mergeCell ref="Q241:Q248"/>
    <mergeCell ref="T241:U241"/>
    <mergeCell ref="T242:U242"/>
    <mergeCell ref="T243:U243"/>
    <mergeCell ref="S244:T244"/>
    <mergeCell ref="S245:T245"/>
    <mergeCell ref="S246:T246"/>
    <mergeCell ref="S247:T247"/>
    <mergeCell ref="S248:T248"/>
    <mergeCell ref="R249:U249"/>
    <mergeCell ref="R250:U250"/>
    <mergeCell ref="T255:U255"/>
    <mergeCell ref="Q256:Q263"/>
    <mergeCell ref="T256:U256"/>
    <mergeCell ref="T257:U257"/>
    <mergeCell ref="T258:U258"/>
    <mergeCell ref="S259:T259"/>
    <mergeCell ref="S260:T260"/>
    <mergeCell ref="S261:T261"/>
    <mergeCell ref="S262:T262"/>
    <mergeCell ref="S263:T263"/>
    <mergeCell ref="T264:U264"/>
    <mergeCell ref="Q265:Q272"/>
    <mergeCell ref="T265:U265"/>
    <mergeCell ref="T266:U266"/>
    <mergeCell ref="T267:U267"/>
    <mergeCell ref="S268:T268"/>
    <mergeCell ref="S269:T269"/>
    <mergeCell ref="S270:T270"/>
    <mergeCell ref="S271:T271"/>
    <mergeCell ref="S272:T272"/>
    <mergeCell ref="T273:U273"/>
    <mergeCell ref="Q274:Q281"/>
    <mergeCell ref="T274:U274"/>
    <mergeCell ref="T275:U275"/>
    <mergeCell ref="T276:U276"/>
    <mergeCell ref="S277:T277"/>
    <mergeCell ref="S278:T278"/>
    <mergeCell ref="S279:T279"/>
    <mergeCell ref="S280:T280"/>
    <mergeCell ref="S281:T281"/>
    <mergeCell ref="T282:U282"/>
    <mergeCell ref="Q283:Q290"/>
    <mergeCell ref="T283:U283"/>
    <mergeCell ref="T284:U284"/>
    <mergeCell ref="T285:U285"/>
    <mergeCell ref="S286:T286"/>
    <mergeCell ref="S287:T287"/>
    <mergeCell ref="S288:T288"/>
    <mergeCell ref="S289:T289"/>
    <mergeCell ref="S290:T290"/>
    <mergeCell ref="R291:U291"/>
    <mergeCell ref="R292:U292"/>
    <mergeCell ref="T297:U297"/>
    <mergeCell ref="Q298:Q305"/>
    <mergeCell ref="T298:U298"/>
    <mergeCell ref="T299:U299"/>
    <mergeCell ref="T300:U300"/>
    <mergeCell ref="S301:T301"/>
    <mergeCell ref="S302:T302"/>
    <mergeCell ref="S303:T303"/>
    <mergeCell ref="S304:T304"/>
    <mergeCell ref="S305:T305"/>
    <mergeCell ref="T306:U306"/>
    <mergeCell ref="Q307:Q314"/>
    <mergeCell ref="T307:U307"/>
    <mergeCell ref="T308:U308"/>
    <mergeCell ref="T309:U309"/>
    <mergeCell ref="S310:T310"/>
    <mergeCell ref="Q325:Q332"/>
    <mergeCell ref="T325:U325"/>
    <mergeCell ref="T326:U326"/>
    <mergeCell ref="T327:U327"/>
    <mergeCell ref="S328:T328"/>
    <mergeCell ref="S311:T311"/>
    <mergeCell ref="S312:T312"/>
    <mergeCell ref="S313:T313"/>
    <mergeCell ref="S314:T314"/>
    <mergeCell ref="T315:U315"/>
    <mergeCell ref="Q316:Q323"/>
    <mergeCell ref="T316:U316"/>
    <mergeCell ref="T317:U317"/>
    <mergeCell ref="T318:U318"/>
    <mergeCell ref="S319:T319"/>
    <mergeCell ref="S329:T329"/>
    <mergeCell ref="S330:T330"/>
    <mergeCell ref="S331:T331"/>
    <mergeCell ref="S332:T332"/>
    <mergeCell ref="R333:U333"/>
    <mergeCell ref="R334:U334"/>
    <mergeCell ref="S320:T320"/>
    <mergeCell ref="S321:T321"/>
    <mergeCell ref="S322:T322"/>
    <mergeCell ref="S323:T323"/>
    <mergeCell ref="T324:U324"/>
    <mergeCell ref="T339:U339"/>
    <mergeCell ref="Q340:Q347"/>
    <mergeCell ref="T340:U340"/>
    <mergeCell ref="T341:U341"/>
    <mergeCell ref="T342:U342"/>
    <mergeCell ref="S343:T343"/>
    <mergeCell ref="S344:T344"/>
    <mergeCell ref="S345:T345"/>
    <mergeCell ref="S346:T346"/>
    <mergeCell ref="S347:T347"/>
    <mergeCell ref="T348:U348"/>
    <mergeCell ref="Q349:Q356"/>
    <mergeCell ref="T349:U349"/>
    <mergeCell ref="T350:U350"/>
    <mergeCell ref="T351:U351"/>
    <mergeCell ref="S352:T352"/>
    <mergeCell ref="S353:T353"/>
    <mergeCell ref="S354:T354"/>
    <mergeCell ref="S355:T355"/>
    <mergeCell ref="S356:T356"/>
    <mergeCell ref="T357:U357"/>
    <mergeCell ref="Q358:Q365"/>
    <mergeCell ref="T358:U358"/>
    <mergeCell ref="T359:U359"/>
    <mergeCell ref="T360:U360"/>
    <mergeCell ref="S361:T361"/>
    <mergeCell ref="S362:T362"/>
    <mergeCell ref="S363:T363"/>
    <mergeCell ref="S364:T364"/>
    <mergeCell ref="S365:T365"/>
    <mergeCell ref="T366:U366"/>
    <mergeCell ref="Q367:Q374"/>
    <mergeCell ref="T367:U367"/>
    <mergeCell ref="T368:U368"/>
    <mergeCell ref="T369:U369"/>
    <mergeCell ref="S370:T370"/>
    <mergeCell ref="S371:T371"/>
    <mergeCell ref="S372:T372"/>
    <mergeCell ref="S373:T373"/>
    <mergeCell ref="S374:T374"/>
    <mergeCell ref="R375:U375"/>
    <mergeCell ref="R376:U376"/>
    <mergeCell ref="T381:U381"/>
    <mergeCell ref="Q382:Q389"/>
    <mergeCell ref="T382:U382"/>
    <mergeCell ref="T383:U383"/>
    <mergeCell ref="T384:U384"/>
    <mergeCell ref="S385:T385"/>
    <mergeCell ref="S386:T386"/>
    <mergeCell ref="S387:T387"/>
    <mergeCell ref="S388:T388"/>
    <mergeCell ref="S389:T389"/>
    <mergeCell ref="T390:U390"/>
    <mergeCell ref="Q391:Q398"/>
    <mergeCell ref="T391:U391"/>
    <mergeCell ref="T392:U392"/>
    <mergeCell ref="T393:U393"/>
    <mergeCell ref="S394:T394"/>
    <mergeCell ref="S395:T395"/>
    <mergeCell ref="S396:T396"/>
    <mergeCell ref="S397:T397"/>
    <mergeCell ref="S398:T398"/>
    <mergeCell ref="T399:U399"/>
    <mergeCell ref="Q400:Q407"/>
    <mergeCell ref="T400:U400"/>
    <mergeCell ref="T401:U401"/>
    <mergeCell ref="T402:U402"/>
    <mergeCell ref="S403:T403"/>
    <mergeCell ref="S404:T404"/>
    <mergeCell ref="S405:T405"/>
    <mergeCell ref="S406:T406"/>
    <mergeCell ref="S407:T407"/>
    <mergeCell ref="T408:U408"/>
    <mergeCell ref="Q409:Q416"/>
    <mergeCell ref="T409:U409"/>
    <mergeCell ref="T410:U410"/>
    <mergeCell ref="T411:U411"/>
    <mergeCell ref="S412:T412"/>
    <mergeCell ref="S413:T413"/>
    <mergeCell ref="S414:T414"/>
    <mergeCell ref="S415:T415"/>
    <mergeCell ref="S416:T416"/>
    <mergeCell ref="R417:U417"/>
    <mergeCell ref="R418:U418"/>
    <mergeCell ref="T423:U423"/>
    <mergeCell ref="Q424:Q431"/>
    <mergeCell ref="T424:U424"/>
    <mergeCell ref="T425:U425"/>
    <mergeCell ref="T426:U426"/>
    <mergeCell ref="S427:T427"/>
    <mergeCell ref="S428:T428"/>
    <mergeCell ref="S429:T429"/>
    <mergeCell ref="S430:T430"/>
    <mergeCell ref="S431:T431"/>
    <mergeCell ref="T432:U432"/>
    <mergeCell ref="Q433:Q440"/>
    <mergeCell ref="T433:U433"/>
    <mergeCell ref="T434:U434"/>
    <mergeCell ref="T435:U435"/>
    <mergeCell ref="S436:T436"/>
    <mergeCell ref="Q451:Q458"/>
    <mergeCell ref="T451:U451"/>
    <mergeCell ref="T452:U452"/>
    <mergeCell ref="T453:U453"/>
    <mergeCell ref="S454:T454"/>
    <mergeCell ref="S437:T437"/>
    <mergeCell ref="S438:T438"/>
    <mergeCell ref="S439:T439"/>
    <mergeCell ref="S440:T440"/>
    <mergeCell ref="T441:U441"/>
    <mergeCell ref="Q442:Q449"/>
    <mergeCell ref="T442:U442"/>
    <mergeCell ref="T443:U443"/>
    <mergeCell ref="T444:U444"/>
    <mergeCell ref="S445:T445"/>
    <mergeCell ref="S455:T455"/>
    <mergeCell ref="S456:T456"/>
    <mergeCell ref="S457:T457"/>
    <mergeCell ref="S458:T458"/>
    <mergeCell ref="R459:U459"/>
    <mergeCell ref="R460:U460"/>
    <mergeCell ref="S446:T446"/>
    <mergeCell ref="S447:T447"/>
    <mergeCell ref="S448:T448"/>
    <mergeCell ref="S449:T449"/>
    <mergeCell ref="T450:U450"/>
    <mergeCell ref="T465:U465"/>
    <mergeCell ref="Q466:Q473"/>
    <mergeCell ref="T466:U466"/>
    <mergeCell ref="T467:U467"/>
    <mergeCell ref="T468:U468"/>
    <mergeCell ref="S469:T469"/>
    <mergeCell ref="S470:T470"/>
    <mergeCell ref="S471:T471"/>
    <mergeCell ref="S472:T472"/>
    <mergeCell ref="S473:T473"/>
    <mergeCell ref="T474:U474"/>
    <mergeCell ref="Q475:Q482"/>
    <mergeCell ref="T475:U475"/>
    <mergeCell ref="T476:U476"/>
    <mergeCell ref="T477:U477"/>
    <mergeCell ref="S478:T478"/>
    <mergeCell ref="S479:T479"/>
    <mergeCell ref="S480:T480"/>
    <mergeCell ref="S481:T481"/>
    <mergeCell ref="S482:T482"/>
    <mergeCell ref="T483:U483"/>
    <mergeCell ref="Q484:Q491"/>
    <mergeCell ref="T484:U484"/>
    <mergeCell ref="T485:U485"/>
    <mergeCell ref="T486:U486"/>
    <mergeCell ref="S487:T487"/>
    <mergeCell ref="S488:T488"/>
    <mergeCell ref="S489:T489"/>
    <mergeCell ref="S490:T490"/>
    <mergeCell ref="S491:T491"/>
    <mergeCell ref="T492:U492"/>
    <mergeCell ref="Q493:Q500"/>
    <mergeCell ref="T493:U493"/>
    <mergeCell ref="T494:U494"/>
    <mergeCell ref="T495:U495"/>
    <mergeCell ref="S496:T496"/>
    <mergeCell ref="S497:T497"/>
    <mergeCell ref="S498:T498"/>
    <mergeCell ref="S499:T499"/>
    <mergeCell ref="S500:T500"/>
    <mergeCell ref="R501:U501"/>
    <mergeCell ref="R502:U502"/>
    <mergeCell ref="T507:U507"/>
    <mergeCell ref="Q508:Q515"/>
    <mergeCell ref="T508:U508"/>
    <mergeCell ref="T509:U509"/>
    <mergeCell ref="T510:U510"/>
    <mergeCell ref="S511:T511"/>
    <mergeCell ref="S512:T512"/>
    <mergeCell ref="S513:T513"/>
    <mergeCell ref="S514:T514"/>
    <mergeCell ref="S515:T515"/>
    <mergeCell ref="T516:U516"/>
    <mergeCell ref="Q517:Q524"/>
    <mergeCell ref="T517:U517"/>
    <mergeCell ref="T518:U518"/>
    <mergeCell ref="T519:U519"/>
    <mergeCell ref="S520:T520"/>
    <mergeCell ref="S521:T521"/>
    <mergeCell ref="S522:T522"/>
    <mergeCell ref="S523:T523"/>
    <mergeCell ref="S524:T524"/>
    <mergeCell ref="T525:U525"/>
    <mergeCell ref="Q526:Q533"/>
    <mergeCell ref="T526:U526"/>
    <mergeCell ref="T527:U527"/>
    <mergeCell ref="T528:U528"/>
    <mergeCell ref="S529:T529"/>
    <mergeCell ref="S530:T530"/>
    <mergeCell ref="S531:T531"/>
    <mergeCell ref="S541:T541"/>
    <mergeCell ref="S542:T542"/>
    <mergeCell ref="R543:U543"/>
    <mergeCell ref="R544:U544"/>
    <mergeCell ref="S532:T532"/>
    <mergeCell ref="S533:T533"/>
    <mergeCell ref="T534:U534"/>
    <mergeCell ref="Q535:Q542"/>
    <mergeCell ref="T535:U535"/>
    <mergeCell ref="T536:U536"/>
    <mergeCell ref="T537:U537"/>
    <mergeCell ref="S538:T538"/>
    <mergeCell ref="S539:T539"/>
    <mergeCell ref="S540:T540"/>
  </mergeCells>
  <phoneticPr fontId="6"/>
  <dataValidations count="1">
    <dataValidation type="list" allowBlank="1" showInputMessage="1" showErrorMessage="1" sqref="F6:F57">
      <formula1>"①専従,②兼務"</formula1>
    </dataValidation>
  </dataValidations>
  <printOptions horizontalCentered="1"/>
  <pageMargins left="0.23622047244094491" right="0.23622047244094491" top="0.55118110236220474" bottom="0.55118110236220474" header="0.31496062992125984" footer="0.31496062992125984"/>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79998168889431442"/>
  </sheetPr>
  <dimension ref="A1:U546"/>
  <sheetViews>
    <sheetView showZeros="0" zoomScale="80" zoomScaleNormal="80" workbookViewId="0">
      <pane xSplit="1" ySplit="4" topLeftCell="B5" activePane="bottomRight" state="frozen"/>
      <selection activeCell="M3" sqref="M3"/>
      <selection pane="topRight" activeCell="M3" sqref="M3"/>
      <selection pane="bottomLeft" activeCell="M3" sqref="M3"/>
      <selection pane="bottomRight" activeCell="M3" sqref="M3"/>
    </sheetView>
  </sheetViews>
  <sheetFormatPr defaultColWidth="10.625" defaultRowHeight="20.100000000000001" customHeight="1"/>
  <cols>
    <col min="1" max="1" width="3.75" bestFit="1" customWidth="1"/>
    <col min="3" max="3" width="5.25" bestFit="1" customWidth="1"/>
    <col min="4" max="4" width="20.625" customWidth="1"/>
    <col min="6" max="6" width="9" bestFit="1" customWidth="1"/>
    <col min="7" max="7" width="15.625" customWidth="1"/>
    <col min="8" max="8" width="11.625" customWidth="1"/>
    <col min="9" max="9" width="13.625" customWidth="1"/>
    <col min="10" max="10" width="16.625" customWidth="1"/>
    <col min="11" max="11" width="11.625" customWidth="1"/>
    <col min="12" max="12" width="13.625" customWidth="1"/>
    <col min="13" max="13" width="16.625" customWidth="1"/>
    <col min="14" max="14" width="11.625" customWidth="1"/>
    <col min="15" max="15" width="13.625" customWidth="1"/>
    <col min="16" max="16" width="16.625" customWidth="1"/>
    <col min="17" max="17" width="4.125" customWidth="1"/>
    <col min="18" max="18" width="28.875" customWidth="1"/>
    <col min="19" max="19" width="9.375" customWidth="1"/>
    <col min="20" max="20" width="19" customWidth="1"/>
    <col min="21" max="21" width="34.875" customWidth="1"/>
  </cols>
  <sheetData>
    <row r="1" spans="1:21" ht="20.100000000000001" customHeight="1">
      <c r="A1" s="108" t="s">
        <v>356</v>
      </c>
      <c r="J1" s="292" t="s">
        <v>422</v>
      </c>
      <c r="K1" s="293">
        <f>様式１!H4</f>
        <v>0</v>
      </c>
      <c r="Q1" s="21" t="s">
        <v>23</v>
      </c>
      <c r="R1" s="1"/>
      <c r="S1" s="1"/>
      <c r="T1" s="1"/>
      <c r="U1" s="1"/>
    </row>
    <row r="2" spans="1:21" ht="20.100000000000001" customHeight="1">
      <c r="A2" s="115" t="s">
        <v>342</v>
      </c>
      <c r="Q2" s="22" t="s">
        <v>60</v>
      </c>
      <c r="R2" s="22"/>
      <c r="S2" s="1"/>
      <c r="T2" s="209" t="s">
        <v>422</v>
      </c>
      <c r="U2" s="210">
        <f>K1</f>
        <v>0</v>
      </c>
    </row>
    <row r="3" spans="1:21" ht="20.100000000000001" customHeight="1">
      <c r="A3" s="484" t="s">
        <v>421</v>
      </c>
      <c r="B3" s="484" t="s">
        <v>420</v>
      </c>
      <c r="C3" s="484" t="s">
        <v>254</v>
      </c>
      <c r="D3" s="484" t="s">
        <v>255</v>
      </c>
      <c r="E3" s="484" t="s">
        <v>256</v>
      </c>
      <c r="F3" s="484" t="s">
        <v>257</v>
      </c>
      <c r="G3" s="484" t="s">
        <v>258</v>
      </c>
      <c r="H3" s="479" t="s">
        <v>259</v>
      </c>
      <c r="I3" s="479"/>
      <c r="J3" s="479"/>
      <c r="K3" s="479"/>
      <c r="L3" s="479"/>
      <c r="M3" s="479"/>
      <c r="N3" s="479"/>
      <c r="O3" s="479"/>
      <c r="P3" s="479"/>
      <c r="Q3" s="23" t="s">
        <v>99</v>
      </c>
      <c r="R3" s="24" t="s">
        <v>20</v>
      </c>
      <c r="S3" s="24" t="s">
        <v>96</v>
      </c>
      <c r="T3" s="686" t="s">
        <v>98</v>
      </c>
      <c r="U3" s="687"/>
    </row>
    <row r="4" spans="1:21" ht="20.100000000000001" customHeight="1">
      <c r="A4" s="484"/>
      <c r="B4" s="484"/>
      <c r="C4" s="484"/>
      <c r="D4" s="484"/>
      <c r="E4" s="484"/>
      <c r="F4" s="484"/>
      <c r="G4" s="484"/>
      <c r="H4" s="287" t="s">
        <v>260</v>
      </c>
      <c r="I4" s="287" t="s">
        <v>261</v>
      </c>
      <c r="J4" s="287" t="s">
        <v>262</v>
      </c>
      <c r="K4" s="287" t="s">
        <v>260</v>
      </c>
      <c r="L4" s="287" t="s">
        <v>261</v>
      </c>
      <c r="M4" s="287" t="s">
        <v>262</v>
      </c>
      <c r="N4" s="287" t="s">
        <v>260</v>
      </c>
      <c r="O4" s="287" t="s">
        <v>261</v>
      </c>
      <c r="P4" s="287" t="s">
        <v>262</v>
      </c>
      <c r="Q4" s="688">
        <v>1</v>
      </c>
      <c r="R4" s="95">
        <f>$B$6</f>
        <v>0</v>
      </c>
      <c r="S4" s="96">
        <f>$C$6</f>
        <v>0</v>
      </c>
      <c r="T4" s="691">
        <f>$D$6</f>
        <v>0</v>
      </c>
      <c r="U4" s="692"/>
    </row>
    <row r="5" spans="1:21" ht="20.100000000000001" customHeight="1">
      <c r="A5" s="367" t="s">
        <v>507</v>
      </c>
      <c r="B5" s="367" t="s">
        <v>535</v>
      </c>
      <c r="C5" s="367" t="s">
        <v>536</v>
      </c>
      <c r="D5" s="367" t="s">
        <v>537</v>
      </c>
      <c r="E5" s="367" t="s">
        <v>514</v>
      </c>
      <c r="F5" s="367" t="s">
        <v>538</v>
      </c>
      <c r="G5" s="367" t="s">
        <v>539</v>
      </c>
      <c r="H5" s="401" t="s">
        <v>540</v>
      </c>
      <c r="I5" s="401" t="s">
        <v>541</v>
      </c>
      <c r="J5" s="401" t="s">
        <v>542</v>
      </c>
      <c r="K5" s="401" t="s">
        <v>543</v>
      </c>
      <c r="L5" s="401" t="s">
        <v>544</v>
      </c>
      <c r="M5" s="367" t="s">
        <v>545</v>
      </c>
      <c r="N5" s="367"/>
      <c r="O5" s="367"/>
      <c r="P5" s="367"/>
      <c r="Q5" s="689"/>
      <c r="R5" s="79" t="s">
        <v>175</v>
      </c>
      <c r="S5" s="82" t="s">
        <v>174</v>
      </c>
      <c r="T5" s="686" t="s">
        <v>97</v>
      </c>
      <c r="U5" s="687"/>
    </row>
    <row r="6" spans="1:21" ht="20.100000000000001" customHeight="1">
      <c r="A6" s="124">
        <v>1</v>
      </c>
      <c r="B6" s="243"/>
      <c r="C6" s="243"/>
      <c r="D6" s="243"/>
      <c r="E6" s="243"/>
      <c r="F6" s="243"/>
      <c r="G6" s="243"/>
      <c r="H6" s="207"/>
      <c r="I6" s="243"/>
      <c r="J6" s="243"/>
      <c r="K6" s="207"/>
      <c r="L6" s="243"/>
      <c r="M6" s="243"/>
      <c r="N6" s="207"/>
      <c r="O6" s="243"/>
      <c r="P6" s="243"/>
      <c r="Q6" s="689"/>
      <c r="R6" s="97">
        <f>$E$6</f>
        <v>0</v>
      </c>
      <c r="S6" s="98">
        <f>$F$6</f>
        <v>0</v>
      </c>
      <c r="T6" s="693">
        <f>$G$6</f>
        <v>0</v>
      </c>
      <c r="U6" s="694"/>
    </row>
    <row r="7" spans="1:21" ht="20.100000000000001" customHeight="1">
      <c r="A7" s="124">
        <v>2</v>
      </c>
      <c r="B7" s="243"/>
      <c r="C7" s="243"/>
      <c r="D7" s="243"/>
      <c r="E7" s="243"/>
      <c r="F7" s="243"/>
      <c r="G7" s="243"/>
      <c r="H7" s="207"/>
      <c r="I7" s="243"/>
      <c r="J7" s="243"/>
      <c r="K7" s="207"/>
      <c r="L7" s="243"/>
      <c r="M7" s="243"/>
      <c r="N7" s="207"/>
      <c r="O7" s="243"/>
      <c r="P7" s="243"/>
      <c r="Q7" s="689"/>
      <c r="R7" s="25"/>
      <c r="S7" s="695" t="s">
        <v>85</v>
      </c>
      <c r="T7" s="695"/>
      <c r="U7" s="26"/>
    </row>
    <row r="8" spans="1:21" ht="20.100000000000001" customHeight="1">
      <c r="A8" s="124">
        <v>3</v>
      </c>
      <c r="B8" s="243"/>
      <c r="C8" s="243"/>
      <c r="D8" s="243"/>
      <c r="E8" s="243"/>
      <c r="F8" s="243"/>
      <c r="G8" s="243"/>
      <c r="H8" s="207"/>
      <c r="I8" s="243"/>
      <c r="J8" s="243"/>
      <c r="K8" s="207"/>
      <c r="L8" s="243"/>
      <c r="M8" s="243"/>
      <c r="N8" s="207"/>
      <c r="O8" s="243"/>
      <c r="P8" s="243"/>
      <c r="Q8" s="689"/>
      <c r="R8" s="27" t="s">
        <v>88</v>
      </c>
      <c r="S8" s="696" t="s">
        <v>86</v>
      </c>
      <c r="T8" s="697"/>
      <c r="U8" s="28" t="s">
        <v>87</v>
      </c>
    </row>
    <row r="9" spans="1:21" ht="20.100000000000001" customHeight="1">
      <c r="A9" s="124">
        <v>4</v>
      </c>
      <c r="B9" s="243"/>
      <c r="C9" s="243"/>
      <c r="D9" s="243"/>
      <c r="E9" s="243"/>
      <c r="F9" s="243"/>
      <c r="G9" s="243"/>
      <c r="H9" s="207"/>
      <c r="I9" s="243"/>
      <c r="J9" s="243"/>
      <c r="K9" s="207"/>
      <c r="L9" s="243"/>
      <c r="M9" s="243"/>
      <c r="N9" s="207"/>
      <c r="O9" s="243"/>
      <c r="P9" s="243"/>
      <c r="Q9" s="689"/>
      <c r="R9" s="279">
        <f>$H$6</f>
        <v>0</v>
      </c>
      <c r="S9" s="698">
        <f>$I$6</f>
        <v>0</v>
      </c>
      <c r="T9" s="699"/>
      <c r="U9" s="280">
        <f>$J$6</f>
        <v>0</v>
      </c>
    </row>
    <row r="10" spans="1:21" ht="20.100000000000001" customHeight="1">
      <c r="A10" s="124">
        <v>5</v>
      </c>
      <c r="B10" s="243"/>
      <c r="C10" s="243"/>
      <c r="D10" s="243"/>
      <c r="E10" s="243"/>
      <c r="F10" s="243"/>
      <c r="G10" s="243"/>
      <c r="H10" s="207"/>
      <c r="I10" s="243"/>
      <c r="J10" s="243"/>
      <c r="K10" s="207"/>
      <c r="L10" s="243"/>
      <c r="M10" s="243"/>
      <c r="N10" s="207"/>
      <c r="O10" s="243"/>
      <c r="P10" s="243"/>
      <c r="Q10" s="689"/>
      <c r="R10" s="281">
        <f>$K$6</f>
        <v>0</v>
      </c>
      <c r="S10" s="700">
        <f>$L$6</f>
        <v>0</v>
      </c>
      <c r="T10" s="701"/>
      <c r="U10" s="280">
        <f>$M$6</f>
        <v>0</v>
      </c>
    </row>
    <row r="11" spans="1:21" ht="20.100000000000001" customHeight="1">
      <c r="A11" s="124">
        <v>6</v>
      </c>
      <c r="B11" s="243"/>
      <c r="C11" s="243"/>
      <c r="D11" s="243"/>
      <c r="E11" s="243"/>
      <c r="F11" s="243"/>
      <c r="G11" s="243"/>
      <c r="H11" s="207"/>
      <c r="I11" s="243"/>
      <c r="J11" s="243"/>
      <c r="K11" s="207"/>
      <c r="L11" s="243"/>
      <c r="M11" s="243"/>
      <c r="N11" s="207"/>
      <c r="O11" s="243"/>
      <c r="P11" s="243"/>
      <c r="Q11" s="690"/>
      <c r="R11" s="282">
        <f>$N$6</f>
        <v>0</v>
      </c>
      <c r="S11" s="702">
        <f>$O$6</f>
        <v>0</v>
      </c>
      <c r="T11" s="703"/>
      <c r="U11" s="283">
        <f>$P$6</f>
        <v>0</v>
      </c>
    </row>
    <row r="12" spans="1:21" ht="20.100000000000001" customHeight="1">
      <c r="A12" s="124">
        <v>7</v>
      </c>
      <c r="B12" s="243"/>
      <c r="C12" s="243"/>
      <c r="D12" s="243"/>
      <c r="E12" s="243"/>
      <c r="F12" s="243"/>
      <c r="G12" s="243"/>
      <c r="H12" s="207"/>
      <c r="I12" s="243"/>
      <c r="J12" s="243"/>
      <c r="K12" s="207"/>
      <c r="L12" s="243"/>
      <c r="M12" s="243"/>
      <c r="N12" s="207"/>
      <c r="O12" s="243"/>
      <c r="P12" s="243"/>
      <c r="Q12" s="23" t="s">
        <v>99</v>
      </c>
      <c r="R12" s="24" t="s">
        <v>20</v>
      </c>
      <c r="S12" s="24" t="s">
        <v>96</v>
      </c>
      <c r="T12" s="686" t="s">
        <v>98</v>
      </c>
      <c r="U12" s="687"/>
    </row>
    <row r="13" spans="1:21" ht="20.100000000000001" customHeight="1">
      <c r="A13" s="124">
        <v>8</v>
      </c>
      <c r="B13" s="243"/>
      <c r="C13" s="243"/>
      <c r="D13" s="243"/>
      <c r="E13" s="243"/>
      <c r="F13" s="243"/>
      <c r="G13" s="243"/>
      <c r="H13" s="207"/>
      <c r="I13" s="243"/>
      <c r="J13" s="243"/>
      <c r="K13" s="207"/>
      <c r="L13" s="243"/>
      <c r="M13" s="243"/>
      <c r="N13" s="207"/>
      <c r="O13" s="243"/>
      <c r="P13" s="243"/>
      <c r="Q13" s="688">
        <v>2</v>
      </c>
      <c r="R13" s="95">
        <f>$B$7</f>
        <v>0</v>
      </c>
      <c r="S13" s="96">
        <f>$C$7</f>
        <v>0</v>
      </c>
      <c r="T13" s="691">
        <f>$D$7</f>
        <v>0</v>
      </c>
      <c r="U13" s="692"/>
    </row>
    <row r="14" spans="1:21" ht="20.100000000000001" customHeight="1">
      <c r="A14" s="124">
        <v>9</v>
      </c>
      <c r="B14" s="243"/>
      <c r="C14" s="243"/>
      <c r="D14" s="243"/>
      <c r="E14" s="243"/>
      <c r="F14" s="243"/>
      <c r="G14" s="243"/>
      <c r="H14" s="207"/>
      <c r="I14" s="243"/>
      <c r="J14" s="243"/>
      <c r="K14" s="207"/>
      <c r="L14" s="243"/>
      <c r="M14" s="243"/>
      <c r="N14" s="207"/>
      <c r="O14" s="243"/>
      <c r="P14" s="243"/>
      <c r="Q14" s="689"/>
      <c r="R14" s="79" t="s">
        <v>175</v>
      </c>
      <c r="S14" s="82" t="s">
        <v>174</v>
      </c>
      <c r="T14" s="686" t="s">
        <v>97</v>
      </c>
      <c r="U14" s="687"/>
    </row>
    <row r="15" spans="1:21" ht="20.100000000000001" customHeight="1">
      <c r="A15" s="124">
        <v>10</v>
      </c>
      <c r="B15" s="243"/>
      <c r="C15" s="243"/>
      <c r="D15" s="243"/>
      <c r="E15" s="243"/>
      <c r="F15" s="243"/>
      <c r="G15" s="243"/>
      <c r="H15" s="207"/>
      <c r="I15" s="243"/>
      <c r="J15" s="243"/>
      <c r="K15" s="207"/>
      <c r="L15" s="243"/>
      <c r="M15" s="243"/>
      <c r="N15" s="207"/>
      <c r="O15" s="243"/>
      <c r="P15" s="243"/>
      <c r="Q15" s="689"/>
      <c r="R15" s="97">
        <f>$E$7</f>
        <v>0</v>
      </c>
      <c r="S15" s="98">
        <f>$F$7</f>
        <v>0</v>
      </c>
      <c r="T15" s="693">
        <f>$G$7</f>
        <v>0</v>
      </c>
      <c r="U15" s="694"/>
    </row>
    <row r="16" spans="1:21" ht="20.100000000000001" customHeight="1">
      <c r="A16" s="124">
        <v>11</v>
      </c>
      <c r="B16" s="243"/>
      <c r="C16" s="243"/>
      <c r="D16" s="243"/>
      <c r="E16" s="243"/>
      <c r="F16" s="243"/>
      <c r="G16" s="243"/>
      <c r="H16" s="207"/>
      <c r="I16" s="243"/>
      <c r="J16" s="243"/>
      <c r="K16" s="207"/>
      <c r="L16" s="243"/>
      <c r="M16" s="243"/>
      <c r="N16" s="207"/>
      <c r="O16" s="243"/>
      <c r="P16" s="243"/>
      <c r="Q16" s="689"/>
      <c r="R16" s="25"/>
      <c r="S16" s="695" t="s">
        <v>85</v>
      </c>
      <c r="T16" s="695"/>
      <c r="U16" s="26"/>
    </row>
    <row r="17" spans="1:21" ht="20.100000000000001" customHeight="1">
      <c r="A17" s="124">
        <v>12</v>
      </c>
      <c r="B17" s="243"/>
      <c r="C17" s="243"/>
      <c r="D17" s="243"/>
      <c r="E17" s="243"/>
      <c r="F17" s="243"/>
      <c r="G17" s="243"/>
      <c r="H17" s="207"/>
      <c r="I17" s="243"/>
      <c r="J17" s="243"/>
      <c r="K17" s="207"/>
      <c r="L17" s="243"/>
      <c r="M17" s="243"/>
      <c r="N17" s="207"/>
      <c r="O17" s="243"/>
      <c r="P17" s="243"/>
      <c r="Q17" s="689"/>
      <c r="R17" s="284" t="s">
        <v>88</v>
      </c>
      <c r="S17" s="704" t="s">
        <v>86</v>
      </c>
      <c r="T17" s="705"/>
      <c r="U17" s="285" t="s">
        <v>87</v>
      </c>
    </row>
    <row r="18" spans="1:21" ht="20.100000000000001" customHeight="1">
      <c r="A18" s="124">
        <v>13</v>
      </c>
      <c r="B18" s="243"/>
      <c r="C18" s="243"/>
      <c r="D18" s="243"/>
      <c r="E18" s="243"/>
      <c r="F18" s="243"/>
      <c r="G18" s="243"/>
      <c r="H18" s="207"/>
      <c r="I18" s="243"/>
      <c r="J18" s="243"/>
      <c r="K18" s="207"/>
      <c r="L18" s="243"/>
      <c r="M18" s="243"/>
      <c r="N18" s="207"/>
      <c r="O18" s="243"/>
      <c r="P18" s="243"/>
      <c r="Q18" s="689"/>
      <c r="R18" s="279">
        <f>$H$7</f>
        <v>0</v>
      </c>
      <c r="S18" s="698">
        <f>$I$7</f>
        <v>0</v>
      </c>
      <c r="T18" s="699"/>
      <c r="U18" s="280">
        <f>$J$7</f>
        <v>0</v>
      </c>
    </row>
    <row r="19" spans="1:21" ht="20.100000000000001" customHeight="1">
      <c r="A19" s="124">
        <v>14</v>
      </c>
      <c r="B19" s="243"/>
      <c r="C19" s="243"/>
      <c r="D19" s="243"/>
      <c r="E19" s="243"/>
      <c r="F19" s="243"/>
      <c r="G19" s="243"/>
      <c r="H19" s="207"/>
      <c r="I19" s="243"/>
      <c r="J19" s="243"/>
      <c r="K19" s="207"/>
      <c r="L19" s="243"/>
      <c r="M19" s="243"/>
      <c r="N19" s="207"/>
      <c r="O19" s="243"/>
      <c r="P19" s="243"/>
      <c r="Q19" s="689"/>
      <c r="R19" s="281">
        <f>$K$7</f>
        <v>0</v>
      </c>
      <c r="S19" s="700">
        <f>$L$7</f>
        <v>0</v>
      </c>
      <c r="T19" s="701"/>
      <c r="U19" s="280">
        <f>$M$7</f>
        <v>0</v>
      </c>
    </row>
    <row r="20" spans="1:21" ht="20.100000000000001" customHeight="1">
      <c r="A20" s="124">
        <v>15</v>
      </c>
      <c r="B20" s="243"/>
      <c r="C20" s="243"/>
      <c r="D20" s="243"/>
      <c r="E20" s="243"/>
      <c r="F20" s="243"/>
      <c r="G20" s="243"/>
      <c r="H20" s="207"/>
      <c r="I20" s="243"/>
      <c r="J20" s="243"/>
      <c r="K20" s="207"/>
      <c r="L20" s="243"/>
      <c r="M20" s="243"/>
      <c r="N20" s="207"/>
      <c r="O20" s="243"/>
      <c r="P20" s="243"/>
      <c r="Q20" s="690"/>
      <c r="R20" s="282">
        <f>$N$7</f>
        <v>0</v>
      </c>
      <c r="S20" s="702">
        <f>$O$7</f>
        <v>0</v>
      </c>
      <c r="T20" s="703"/>
      <c r="U20" s="283">
        <f>$P$7</f>
        <v>0</v>
      </c>
    </row>
    <row r="21" spans="1:21" ht="20.100000000000001" customHeight="1">
      <c r="A21" s="124">
        <v>16</v>
      </c>
      <c r="B21" s="243"/>
      <c r="C21" s="243"/>
      <c r="D21" s="243"/>
      <c r="E21" s="243"/>
      <c r="F21" s="243"/>
      <c r="G21" s="243"/>
      <c r="H21" s="207"/>
      <c r="I21" s="243"/>
      <c r="J21" s="243"/>
      <c r="K21" s="207"/>
      <c r="L21" s="243"/>
      <c r="M21" s="243"/>
      <c r="N21" s="207"/>
      <c r="O21" s="243"/>
      <c r="P21" s="243"/>
      <c r="Q21" s="23" t="s">
        <v>99</v>
      </c>
      <c r="R21" s="24" t="s">
        <v>20</v>
      </c>
      <c r="S21" s="24" t="s">
        <v>96</v>
      </c>
      <c r="T21" s="686" t="s">
        <v>98</v>
      </c>
      <c r="U21" s="687"/>
    </row>
    <row r="22" spans="1:21" ht="20.100000000000001" customHeight="1">
      <c r="A22" s="124">
        <v>17</v>
      </c>
      <c r="B22" s="243"/>
      <c r="C22" s="243"/>
      <c r="D22" s="243"/>
      <c r="E22" s="243"/>
      <c r="F22" s="243"/>
      <c r="G22" s="243"/>
      <c r="H22" s="207"/>
      <c r="I22" s="243"/>
      <c r="J22" s="243"/>
      <c r="K22" s="207"/>
      <c r="L22" s="243"/>
      <c r="M22" s="243"/>
      <c r="N22" s="207"/>
      <c r="O22" s="243"/>
      <c r="P22" s="243"/>
      <c r="Q22" s="688">
        <v>3</v>
      </c>
      <c r="R22" s="95">
        <f>$B$8</f>
        <v>0</v>
      </c>
      <c r="S22" s="96">
        <f>$C$8</f>
        <v>0</v>
      </c>
      <c r="T22" s="691">
        <f>$D$8</f>
        <v>0</v>
      </c>
      <c r="U22" s="692"/>
    </row>
    <row r="23" spans="1:21" ht="20.100000000000001" customHeight="1">
      <c r="A23" s="124">
        <v>18</v>
      </c>
      <c r="B23" s="243"/>
      <c r="C23" s="243"/>
      <c r="D23" s="243"/>
      <c r="E23" s="243"/>
      <c r="F23" s="243"/>
      <c r="G23" s="243"/>
      <c r="H23" s="207"/>
      <c r="I23" s="243"/>
      <c r="J23" s="243"/>
      <c r="K23" s="207"/>
      <c r="L23" s="243"/>
      <c r="M23" s="243"/>
      <c r="N23" s="207"/>
      <c r="O23" s="243"/>
      <c r="P23" s="243"/>
      <c r="Q23" s="689"/>
      <c r="R23" s="79" t="s">
        <v>175</v>
      </c>
      <c r="S23" s="82" t="s">
        <v>174</v>
      </c>
      <c r="T23" s="686" t="s">
        <v>97</v>
      </c>
      <c r="U23" s="687"/>
    </row>
    <row r="24" spans="1:21" ht="20.100000000000001" customHeight="1">
      <c r="A24" s="124">
        <v>19</v>
      </c>
      <c r="B24" s="243"/>
      <c r="C24" s="243"/>
      <c r="D24" s="243"/>
      <c r="E24" s="243"/>
      <c r="F24" s="243"/>
      <c r="G24" s="243"/>
      <c r="H24" s="207"/>
      <c r="I24" s="243"/>
      <c r="J24" s="243"/>
      <c r="K24" s="207"/>
      <c r="L24" s="243"/>
      <c r="M24" s="243"/>
      <c r="N24" s="207"/>
      <c r="O24" s="243"/>
      <c r="P24" s="243"/>
      <c r="Q24" s="689"/>
      <c r="R24" s="97">
        <f>$E$8</f>
        <v>0</v>
      </c>
      <c r="S24" s="98">
        <f>$F$8</f>
        <v>0</v>
      </c>
      <c r="T24" s="693">
        <f>$G$8</f>
        <v>0</v>
      </c>
      <c r="U24" s="694"/>
    </row>
    <row r="25" spans="1:21" ht="20.100000000000001" customHeight="1">
      <c r="A25" s="124">
        <v>20</v>
      </c>
      <c r="B25" s="243"/>
      <c r="C25" s="243"/>
      <c r="D25" s="243"/>
      <c r="E25" s="243"/>
      <c r="F25" s="243"/>
      <c r="G25" s="243"/>
      <c r="H25" s="207"/>
      <c r="I25" s="243"/>
      <c r="J25" s="243"/>
      <c r="K25" s="207"/>
      <c r="L25" s="243"/>
      <c r="M25" s="243"/>
      <c r="N25" s="207"/>
      <c r="O25" s="243"/>
      <c r="P25" s="243"/>
      <c r="Q25" s="689"/>
      <c r="R25" s="25"/>
      <c r="S25" s="695" t="s">
        <v>85</v>
      </c>
      <c r="T25" s="695"/>
      <c r="U25" s="26"/>
    </row>
    <row r="26" spans="1:21" ht="20.100000000000001" customHeight="1">
      <c r="A26" s="124">
        <v>21</v>
      </c>
      <c r="B26" s="243"/>
      <c r="C26" s="243"/>
      <c r="D26" s="243"/>
      <c r="E26" s="243"/>
      <c r="F26" s="243"/>
      <c r="G26" s="243"/>
      <c r="H26" s="207"/>
      <c r="I26" s="243"/>
      <c r="J26" s="243"/>
      <c r="K26" s="207"/>
      <c r="L26" s="243"/>
      <c r="M26" s="243"/>
      <c r="N26" s="207"/>
      <c r="O26" s="243"/>
      <c r="P26" s="243"/>
      <c r="Q26" s="689"/>
      <c r="R26" s="27" t="s">
        <v>88</v>
      </c>
      <c r="S26" s="696" t="s">
        <v>86</v>
      </c>
      <c r="T26" s="697"/>
      <c r="U26" s="28" t="s">
        <v>87</v>
      </c>
    </row>
    <row r="27" spans="1:21" ht="20.100000000000001" customHeight="1">
      <c r="A27" s="124">
        <v>22</v>
      </c>
      <c r="B27" s="243"/>
      <c r="C27" s="243"/>
      <c r="D27" s="243"/>
      <c r="E27" s="243"/>
      <c r="F27" s="243"/>
      <c r="G27" s="243"/>
      <c r="H27" s="207"/>
      <c r="I27" s="243"/>
      <c r="J27" s="243"/>
      <c r="K27" s="207"/>
      <c r="L27" s="243"/>
      <c r="M27" s="243"/>
      <c r="N27" s="207"/>
      <c r="O27" s="243"/>
      <c r="P27" s="243"/>
      <c r="Q27" s="689"/>
      <c r="R27" s="279">
        <f>$H$8</f>
        <v>0</v>
      </c>
      <c r="S27" s="698">
        <f>$I$8</f>
        <v>0</v>
      </c>
      <c r="T27" s="699"/>
      <c r="U27" s="280">
        <f>$J$8</f>
        <v>0</v>
      </c>
    </row>
    <row r="28" spans="1:21" ht="20.100000000000001" customHeight="1">
      <c r="A28" s="124">
        <v>23</v>
      </c>
      <c r="B28" s="243"/>
      <c r="C28" s="243"/>
      <c r="D28" s="243"/>
      <c r="E28" s="243"/>
      <c r="F28" s="243"/>
      <c r="G28" s="243"/>
      <c r="H28" s="207"/>
      <c r="I28" s="243"/>
      <c r="J28" s="243"/>
      <c r="K28" s="207"/>
      <c r="L28" s="243"/>
      <c r="M28" s="243"/>
      <c r="N28" s="207"/>
      <c r="O28" s="243"/>
      <c r="P28" s="243"/>
      <c r="Q28" s="689"/>
      <c r="R28" s="281">
        <f>$K$8</f>
        <v>0</v>
      </c>
      <c r="S28" s="700">
        <f>$L$8</f>
        <v>0</v>
      </c>
      <c r="T28" s="701"/>
      <c r="U28" s="280">
        <f>$M$8</f>
        <v>0</v>
      </c>
    </row>
    <row r="29" spans="1:21" ht="20.100000000000001" customHeight="1">
      <c r="A29" s="124">
        <v>24</v>
      </c>
      <c r="B29" s="243"/>
      <c r="C29" s="243"/>
      <c r="D29" s="243"/>
      <c r="E29" s="243"/>
      <c r="F29" s="243"/>
      <c r="G29" s="243"/>
      <c r="H29" s="207"/>
      <c r="I29" s="243"/>
      <c r="J29" s="243"/>
      <c r="K29" s="207"/>
      <c r="L29" s="243"/>
      <c r="M29" s="243"/>
      <c r="N29" s="207"/>
      <c r="O29" s="243"/>
      <c r="P29" s="243"/>
      <c r="Q29" s="690"/>
      <c r="R29" s="282">
        <f>$N$8</f>
        <v>0</v>
      </c>
      <c r="S29" s="702">
        <f>$O$8</f>
        <v>0</v>
      </c>
      <c r="T29" s="703"/>
      <c r="U29" s="283">
        <f>$P$8</f>
        <v>0</v>
      </c>
    </row>
    <row r="30" spans="1:21" ht="20.100000000000001" customHeight="1">
      <c r="A30" s="124">
        <v>25</v>
      </c>
      <c r="B30" s="243"/>
      <c r="C30" s="243"/>
      <c r="D30" s="243"/>
      <c r="E30" s="243"/>
      <c r="F30" s="243"/>
      <c r="G30" s="243"/>
      <c r="H30" s="207"/>
      <c r="I30" s="243"/>
      <c r="J30" s="243"/>
      <c r="K30" s="207"/>
      <c r="L30" s="243"/>
      <c r="M30" s="243"/>
      <c r="N30" s="207"/>
      <c r="O30" s="243"/>
      <c r="P30" s="243"/>
      <c r="Q30" s="23" t="s">
        <v>99</v>
      </c>
      <c r="R30" s="24" t="s">
        <v>20</v>
      </c>
      <c r="S30" s="24" t="s">
        <v>96</v>
      </c>
      <c r="T30" s="686" t="s">
        <v>98</v>
      </c>
      <c r="U30" s="687"/>
    </row>
    <row r="31" spans="1:21" ht="20.100000000000001" customHeight="1">
      <c r="A31" s="124">
        <v>26</v>
      </c>
      <c r="B31" s="243"/>
      <c r="C31" s="243"/>
      <c r="D31" s="243"/>
      <c r="E31" s="243"/>
      <c r="F31" s="243"/>
      <c r="G31" s="243"/>
      <c r="H31" s="207"/>
      <c r="I31" s="243"/>
      <c r="J31" s="243"/>
      <c r="K31" s="207"/>
      <c r="L31" s="243"/>
      <c r="M31" s="243"/>
      <c r="N31" s="207"/>
      <c r="O31" s="243"/>
      <c r="P31" s="243"/>
      <c r="Q31" s="688">
        <v>4</v>
      </c>
      <c r="R31" s="95">
        <f>$B$9</f>
        <v>0</v>
      </c>
      <c r="S31" s="96">
        <f>$C$9</f>
        <v>0</v>
      </c>
      <c r="T31" s="691">
        <f>$D$9</f>
        <v>0</v>
      </c>
      <c r="U31" s="692"/>
    </row>
    <row r="32" spans="1:21" ht="20.100000000000001" customHeight="1">
      <c r="A32" s="124">
        <v>27</v>
      </c>
      <c r="B32" s="243"/>
      <c r="C32" s="243"/>
      <c r="D32" s="243"/>
      <c r="E32" s="243"/>
      <c r="F32" s="243"/>
      <c r="G32" s="243"/>
      <c r="H32" s="207"/>
      <c r="I32" s="243"/>
      <c r="J32" s="243"/>
      <c r="K32" s="207"/>
      <c r="L32" s="243"/>
      <c r="M32" s="243"/>
      <c r="N32" s="207"/>
      <c r="O32" s="243"/>
      <c r="P32" s="243"/>
      <c r="Q32" s="689"/>
      <c r="R32" s="79" t="s">
        <v>175</v>
      </c>
      <c r="S32" s="82" t="s">
        <v>174</v>
      </c>
      <c r="T32" s="686" t="s">
        <v>97</v>
      </c>
      <c r="U32" s="687"/>
    </row>
    <row r="33" spans="1:21" ht="20.100000000000001" customHeight="1">
      <c r="A33" s="124">
        <v>28</v>
      </c>
      <c r="B33" s="243"/>
      <c r="C33" s="243"/>
      <c r="D33" s="243"/>
      <c r="E33" s="243"/>
      <c r="F33" s="243"/>
      <c r="G33" s="243"/>
      <c r="H33" s="207"/>
      <c r="I33" s="243"/>
      <c r="J33" s="243"/>
      <c r="K33" s="207"/>
      <c r="L33" s="243"/>
      <c r="M33" s="243"/>
      <c r="N33" s="207"/>
      <c r="O33" s="243"/>
      <c r="P33" s="243"/>
      <c r="Q33" s="689"/>
      <c r="R33" s="97">
        <f>$E$9</f>
        <v>0</v>
      </c>
      <c r="S33" s="98">
        <f>$F$9</f>
        <v>0</v>
      </c>
      <c r="T33" s="693">
        <f>$G$9</f>
        <v>0</v>
      </c>
      <c r="U33" s="694"/>
    </row>
    <row r="34" spans="1:21" ht="20.100000000000001" customHeight="1">
      <c r="A34" s="124">
        <v>29</v>
      </c>
      <c r="B34" s="243"/>
      <c r="C34" s="243"/>
      <c r="D34" s="243"/>
      <c r="E34" s="243"/>
      <c r="F34" s="243"/>
      <c r="G34" s="243"/>
      <c r="H34" s="207"/>
      <c r="I34" s="243"/>
      <c r="J34" s="243"/>
      <c r="K34" s="207"/>
      <c r="L34" s="243"/>
      <c r="M34" s="243"/>
      <c r="N34" s="207"/>
      <c r="O34" s="243"/>
      <c r="P34" s="243"/>
      <c r="Q34" s="689"/>
      <c r="R34" s="25"/>
      <c r="S34" s="695" t="s">
        <v>85</v>
      </c>
      <c r="T34" s="695"/>
      <c r="U34" s="26"/>
    </row>
    <row r="35" spans="1:21" ht="20.100000000000001" customHeight="1">
      <c r="A35" s="124">
        <v>30</v>
      </c>
      <c r="B35" s="243"/>
      <c r="C35" s="243"/>
      <c r="D35" s="243"/>
      <c r="E35" s="243"/>
      <c r="F35" s="243"/>
      <c r="G35" s="243"/>
      <c r="H35" s="207"/>
      <c r="I35" s="243"/>
      <c r="J35" s="243"/>
      <c r="K35" s="207"/>
      <c r="L35" s="243"/>
      <c r="M35" s="243"/>
      <c r="N35" s="207"/>
      <c r="O35" s="243"/>
      <c r="P35" s="243"/>
      <c r="Q35" s="689"/>
      <c r="R35" s="27" t="s">
        <v>88</v>
      </c>
      <c r="S35" s="696" t="s">
        <v>86</v>
      </c>
      <c r="T35" s="697"/>
      <c r="U35" s="28" t="s">
        <v>87</v>
      </c>
    </row>
    <row r="36" spans="1:21" ht="20.100000000000001" customHeight="1">
      <c r="A36" s="124">
        <v>31</v>
      </c>
      <c r="B36" s="243"/>
      <c r="C36" s="243"/>
      <c r="D36" s="243"/>
      <c r="E36" s="243"/>
      <c r="F36" s="243"/>
      <c r="G36" s="243"/>
      <c r="H36" s="207"/>
      <c r="I36" s="243"/>
      <c r="J36" s="243"/>
      <c r="K36" s="207"/>
      <c r="L36" s="243"/>
      <c r="M36" s="243"/>
      <c r="N36" s="207"/>
      <c r="O36" s="243"/>
      <c r="P36" s="243"/>
      <c r="Q36" s="689"/>
      <c r="R36" s="279">
        <f>$H$9</f>
        <v>0</v>
      </c>
      <c r="S36" s="698">
        <f>$I$9</f>
        <v>0</v>
      </c>
      <c r="T36" s="699"/>
      <c r="U36" s="280">
        <f>$J$9</f>
        <v>0</v>
      </c>
    </row>
    <row r="37" spans="1:21" ht="20.100000000000001" customHeight="1">
      <c r="A37" s="124">
        <v>32</v>
      </c>
      <c r="B37" s="243"/>
      <c r="C37" s="243"/>
      <c r="D37" s="243"/>
      <c r="E37" s="243"/>
      <c r="F37" s="243"/>
      <c r="G37" s="243"/>
      <c r="H37" s="207"/>
      <c r="I37" s="243"/>
      <c r="J37" s="243"/>
      <c r="K37" s="207"/>
      <c r="L37" s="243"/>
      <c r="M37" s="243"/>
      <c r="N37" s="207"/>
      <c r="O37" s="243"/>
      <c r="P37" s="243"/>
      <c r="Q37" s="689"/>
      <c r="R37" s="281">
        <f>$K$9</f>
        <v>0</v>
      </c>
      <c r="S37" s="700">
        <f>$L$9</f>
        <v>0</v>
      </c>
      <c r="T37" s="701"/>
      <c r="U37" s="280">
        <f>$M$9</f>
        <v>0</v>
      </c>
    </row>
    <row r="38" spans="1:21" ht="20.100000000000001" customHeight="1">
      <c r="A38" s="124">
        <v>33</v>
      </c>
      <c r="B38" s="243"/>
      <c r="C38" s="243"/>
      <c r="D38" s="243"/>
      <c r="E38" s="243"/>
      <c r="F38" s="243"/>
      <c r="G38" s="243"/>
      <c r="H38" s="207"/>
      <c r="I38" s="243"/>
      <c r="J38" s="243"/>
      <c r="K38" s="207"/>
      <c r="L38" s="243"/>
      <c r="M38" s="243"/>
      <c r="N38" s="207"/>
      <c r="O38" s="243"/>
      <c r="P38" s="243"/>
      <c r="Q38" s="690"/>
      <c r="R38" s="282">
        <f>$N$9</f>
        <v>0</v>
      </c>
      <c r="S38" s="702">
        <f>$O$9</f>
        <v>0</v>
      </c>
      <c r="T38" s="703"/>
      <c r="U38" s="283">
        <f>$P$9</f>
        <v>0</v>
      </c>
    </row>
    <row r="39" spans="1:21" ht="20.100000000000001" customHeight="1">
      <c r="A39" s="124">
        <v>34</v>
      </c>
      <c r="B39" s="243"/>
      <c r="C39" s="243"/>
      <c r="D39" s="243"/>
      <c r="E39" s="243"/>
      <c r="F39" s="243"/>
      <c r="G39" s="243"/>
      <c r="H39" s="207"/>
      <c r="I39" s="243"/>
      <c r="J39" s="243"/>
      <c r="K39" s="207"/>
      <c r="L39" s="243"/>
      <c r="M39" s="243"/>
      <c r="N39" s="207"/>
      <c r="O39" s="243"/>
      <c r="P39" s="243"/>
      <c r="Q39" s="1"/>
      <c r="R39" s="684" t="s">
        <v>189</v>
      </c>
      <c r="S39" s="684"/>
      <c r="T39" s="684"/>
      <c r="U39" s="684"/>
    </row>
    <row r="40" spans="1:21" ht="20.100000000000001" customHeight="1">
      <c r="A40" s="124">
        <v>35</v>
      </c>
      <c r="B40" s="243"/>
      <c r="C40" s="243"/>
      <c r="D40" s="243"/>
      <c r="E40" s="243"/>
      <c r="F40" s="243"/>
      <c r="G40" s="243"/>
      <c r="H40" s="207"/>
      <c r="I40" s="243"/>
      <c r="J40" s="243"/>
      <c r="K40" s="207"/>
      <c r="L40" s="243"/>
      <c r="M40" s="243"/>
      <c r="N40" s="207"/>
      <c r="O40" s="243"/>
      <c r="P40" s="243"/>
      <c r="Q40" s="1"/>
      <c r="R40" s="685" t="s">
        <v>263</v>
      </c>
      <c r="S40" s="685"/>
      <c r="T40" s="685"/>
      <c r="U40" s="685"/>
    </row>
    <row r="41" spans="1:21" ht="20.100000000000001" customHeight="1">
      <c r="A41" s="124">
        <v>36</v>
      </c>
      <c r="B41" s="243"/>
      <c r="C41" s="243"/>
      <c r="D41" s="243"/>
      <c r="E41" s="243"/>
      <c r="F41" s="243"/>
      <c r="G41" s="243"/>
      <c r="H41" s="207"/>
      <c r="I41" s="243"/>
      <c r="J41" s="243"/>
      <c r="K41" s="207"/>
      <c r="L41" s="243"/>
      <c r="M41" s="243"/>
      <c r="N41" s="207"/>
      <c r="O41" s="243"/>
      <c r="P41" s="243"/>
      <c r="Q41" s="1"/>
      <c r="R41" s="80" t="s">
        <v>190</v>
      </c>
      <c r="S41" s="208"/>
      <c r="T41" s="208"/>
      <c r="U41" s="208"/>
    </row>
    <row r="42" spans="1:21" ht="20.100000000000001" customHeight="1">
      <c r="A42" s="124">
        <v>37</v>
      </c>
      <c r="B42" s="243"/>
      <c r="C42" s="243"/>
      <c r="D42" s="243"/>
      <c r="E42" s="243"/>
      <c r="F42" s="243"/>
      <c r="G42" s="243"/>
      <c r="H42" s="207"/>
      <c r="I42" s="243"/>
      <c r="J42" s="243"/>
      <c r="K42" s="207"/>
      <c r="L42" s="243"/>
      <c r="M42" s="243"/>
      <c r="N42" s="207"/>
      <c r="O42" s="243"/>
      <c r="P42" s="243"/>
      <c r="Q42" s="1"/>
      <c r="S42" s="1"/>
      <c r="T42" s="1"/>
      <c r="U42" s="1"/>
    </row>
    <row r="43" spans="1:21" ht="20.100000000000001" customHeight="1">
      <c r="A43" s="124">
        <v>38</v>
      </c>
      <c r="B43" s="243"/>
      <c r="C43" s="243"/>
      <c r="D43" s="243"/>
      <c r="E43" s="243"/>
      <c r="F43" s="243"/>
      <c r="G43" s="243"/>
      <c r="H43" s="207"/>
      <c r="I43" s="243"/>
      <c r="J43" s="243"/>
      <c r="K43" s="207"/>
      <c r="L43" s="243"/>
      <c r="M43" s="243"/>
      <c r="N43" s="207"/>
      <c r="O43" s="243"/>
      <c r="P43" s="243"/>
      <c r="Q43" s="21" t="s">
        <v>23</v>
      </c>
      <c r="R43" s="1"/>
      <c r="S43" s="1"/>
      <c r="T43" s="1"/>
      <c r="U43" s="1"/>
    </row>
    <row r="44" spans="1:21" ht="20.100000000000001" customHeight="1">
      <c r="A44" s="124">
        <v>39</v>
      </c>
      <c r="B44" s="243"/>
      <c r="C44" s="243"/>
      <c r="D44" s="243"/>
      <c r="E44" s="243"/>
      <c r="F44" s="243"/>
      <c r="G44" s="243"/>
      <c r="H44" s="207"/>
      <c r="I44" s="243"/>
      <c r="J44" s="243"/>
      <c r="K44" s="207"/>
      <c r="L44" s="243"/>
      <c r="M44" s="243"/>
      <c r="N44" s="207"/>
      <c r="O44" s="243"/>
      <c r="P44" s="243"/>
      <c r="Q44" s="22" t="s">
        <v>60</v>
      </c>
      <c r="R44" s="22"/>
      <c r="S44" s="1"/>
      <c r="T44" s="209" t="s">
        <v>422</v>
      </c>
      <c r="U44" s="210">
        <f>事業実施計画書!C56</f>
        <v>0</v>
      </c>
    </row>
    <row r="45" spans="1:21" ht="20.100000000000001" customHeight="1">
      <c r="A45" s="124">
        <v>40</v>
      </c>
      <c r="B45" s="243"/>
      <c r="C45" s="243"/>
      <c r="D45" s="243"/>
      <c r="E45" s="243"/>
      <c r="F45" s="243"/>
      <c r="G45" s="243"/>
      <c r="H45" s="207"/>
      <c r="I45" s="243"/>
      <c r="J45" s="243"/>
      <c r="K45" s="207"/>
      <c r="L45" s="243"/>
      <c r="M45" s="243"/>
      <c r="N45" s="207"/>
      <c r="O45" s="243"/>
      <c r="P45" s="243"/>
      <c r="Q45" s="23" t="s">
        <v>99</v>
      </c>
      <c r="R45" s="24" t="s">
        <v>20</v>
      </c>
      <c r="S45" s="24" t="s">
        <v>96</v>
      </c>
      <c r="T45" s="686" t="s">
        <v>98</v>
      </c>
      <c r="U45" s="687"/>
    </row>
    <row r="46" spans="1:21" ht="20.100000000000001" customHeight="1">
      <c r="A46" s="124">
        <v>41</v>
      </c>
      <c r="B46" s="243"/>
      <c r="C46" s="243"/>
      <c r="D46" s="243"/>
      <c r="E46" s="243"/>
      <c r="F46" s="243"/>
      <c r="G46" s="243"/>
      <c r="H46" s="207"/>
      <c r="I46" s="243"/>
      <c r="J46" s="243"/>
      <c r="K46" s="207"/>
      <c r="L46" s="243"/>
      <c r="M46" s="243"/>
      <c r="N46" s="207"/>
      <c r="O46" s="243"/>
      <c r="P46" s="243"/>
      <c r="Q46" s="688">
        <v>5</v>
      </c>
      <c r="R46" s="95">
        <f>$B$10</f>
        <v>0</v>
      </c>
      <c r="S46" s="96">
        <f>$C$10</f>
        <v>0</v>
      </c>
      <c r="T46" s="691">
        <f>$D$10</f>
        <v>0</v>
      </c>
      <c r="U46" s="692"/>
    </row>
    <row r="47" spans="1:21" ht="20.100000000000001" customHeight="1">
      <c r="A47" s="124">
        <v>42</v>
      </c>
      <c r="B47" s="243"/>
      <c r="C47" s="243"/>
      <c r="D47" s="243"/>
      <c r="E47" s="243"/>
      <c r="F47" s="243"/>
      <c r="G47" s="243"/>
      <c r="H47" s="207"/>
      <c r="I47" s="243"/>
      <c r="J47" s="243"/>
      <c r="K47" s="207"/>
      <c r="L47" s="243"/>
      <c r="M47" s="243"/>
      <c r="N47" s="207"/>
      <c r="O47" s="243"/>
      <c r="P47" s="243"/>
      <c r="Q47" s="689"/>
      <c r="R47" s="79" t="s">
        <v>175</v>
      </c>
      <c r="S47" s="82" t="s">
        <v>174</v>
      </c>
      <c r="T47" s="686" t="s">
        <v>97</v>
      </c>
      <c r="U47" s="687"/>
    </row>
    <row r="48" spans="1:21" ht="20.100000000000001" customHeight="1">
      <c r="A48" s="124">
        <v>43</v>
      </c>
      <c r="B48" s="243"/>
      <c r="C48" s="243"/>
      <c r="D48" s="243"/>
      <c r="E48" s="243"/>
      <c r="F48" s="243"/>
      <c r="G48" s="243"/>
      <c r="H48" s="207"/>
      <c r="I48" s="243"/>
      <c r="J48" s="243"/>
      <c r="K48" s="207"/>
      <c r="L48" s="243"/>
      <c r="M48" s="243"/>
      <c r="N48" s="207"/>
      <c r="O48" s="243"/>
      <c r="P48" s="243"/>
      <c r="Q48" s="689"/>
      <c r="R48" s="97">
        <f>$E$10</f>
        <v>0</v>
      </c>
      <c r="S48" s="98">
        <f>$F$10</f>
        <v>0</v>
      </c>
      <c r="T48" s="693">
        <f>$G$10</f>
        <v>0</v>
      </c>
      <c r="U48" s="694"/>
    </row>
    <row r="49" spans="1:21" ht="20.100000000000001" customHeight="1">
      <c r="A49" s="124">
        <v>44</v>
      </c>
      <c r="B49" s="243"/>
      <c r="C49" s="243"/>
      <c r="D49" s="243"/>
      <c r="E49" s="243"/>
      <c r="F49" s="243"/>
      <c r="G49" s="243"/>
      <c r="H49" s="207"/>
      <c r="I49" s="243"/>
      <c r="J49" s="243"/>
      <c r="K49" s="207"/>
      <c r="L49" s="243"/>
      <c r="M49" s="243"/>
      <c r="N49" s="207"/>
      <c r="O49" s="243"/>
      <c r="P49" s="243"/>
      <c r="Q49" s="689"/>
      <c r="R49" s="25"/>
      <c r="S49" s="695" t="s">
        <v>85</v>
      </c>
      <c r="T49" s="695"/>
      <c r="U49" s="26"/>
    </row>
    <row r="50" spans="1:21" ht="20.100000000000001" customHeight="1">
      <c r="A50" s="124">
        <v>45</v>
      </c>
      <c r="B50" s="243"/>
      <c r="C50" s="243"/>
      <c r="D50" s="243"/>
      <c r="E50" s="243"/>
      <c r="F50" s="243"/>
      <c r="G50" s="243"/>
      <c r="H50" s="207"/>
      <c r="I50" s="243"/>
      <c r="J50" s="243"/>
      <c r="K50" s="207"/>
      <c r="L50" s="243"/>
      <c r="M50" s="243"/>
      <c r="N50" s="207"/>
      <c r="O50" s="243"/>
      <c r="P50" s="243"/>
      <c r="Q50" s="689"/>
      <c r="R50" s="27" t="s">
        <v>88</v>
      </c>
      <c r="S50" s="696" t="s">
        <v>86</v>
      </c>
      <c r="T50" s="697"/>
      <c r="U50" s="28" t="s">
        <v>87</v>
      </c>
    </row>
    <row r="51" spans="1:21" ht="20.100000000000001" customHeight="1">
      <c r="A51" s="124">
        <v>46</v>
      </c>
      <c r="B51" s="243"/>
      <c r="C51" s="243"/>
      <c r="D51" s="243"/>
      <c r="E51" s="243"/>
      <c r="F51" s="243"/>
      <c r="G51" s="243"/>
      <c r="H51" s="207"/>
      <c r="I51" s="243"/>
      <c r="J51" s="243"/>
      <c r="K51" s="207"/>
      <c r="L51" s="243"/>
      <c r="M51" s="243"/>
      <c r="N51" s="207"/>
      <c r="O51" s="243"/>
      <c r="P51" s="243"/>
      <c r="Q51" s="689"/>
      <c r="R51" s="279">
        <f>$H$10</f>
        <v>0</v>
      </c>
      <c r="S51" s="698">
        <f>$I$10</f>
        <v>0</v>
      </c>
      <c r="T51" s="699"/>
      <c r="U51" s="280">
        <f>$J$10</f>
        <v>0</v>
      </c>
    </row>
    <row r="52" spans="1:21" ht="20.100000000000001" customHeight="1">
      <c r="A52" s="124">
        <v>47</v>
      </c>
      <c r="B52" s="243"/>
      <c r="C52" s="243"/>
      <c r="D52" s="243"/>
      <c r="E52" s="243"/>
      <c r="F52" s="243"/>
      <c r="G52" s="243"/>
      <c r="H52" s="207"/>
      <c r="I52" s="243"/>
      <c r="J52" s="243"/>
      <c r="K52" s="207"/>
      <c r="L52" s="243"/>
      <c r="M52" s="243"/>
      <c r="N52" s="207"/>
      <c r="O52" s="243"/>
      <c r="P52" s="243"/>
      <c r="Q52" s="689"/>
      <c r="R52" s="281">
        <f>$K$10</f>
        <v>0</v>
      </c>
      <c r="S52" s="700">
        <f>$L$10</f>
        <v>0</v>
      </c>
      <c r="T52" s="701"/>
      <c r="U52" s="280">
        <f>$M$10</f>
        <v>0</v>
      </c>
    </row>
    <row r="53" spans="1:21" ht="20.100000000000001" customHeight="1">
      <c r="A53" s="124">
        <v>48</v>
      </c>
      <c r="B53" s="243"/>
      <c r="C53" s="243"/>
      <c r="D53" s="243"/>
      <c r="E53" s="243"/>
      <c r="F53" s="243"/>
      <c r="G53" s="243"/>
      <c r="H53" s="207"/>
      <c r="I53" s="243"/>
      <c r="J53" s="243"/>
      <c r="K53" s="207"/>
      <c r="L53" s="243"/>
      <c r="M53" s="243"/>
      <c r="N53" s="207"/>
      <c r="O53" s="243"/>
      <c r="P53" s="243"/>
      <c r="Q53" s="690"/>
      <c r="R53" s="282">
        <f>$N$10</f>
        <v>0</v>
      </c>
      <c r="S53" s="702">
        <f>$O$10</f>
        <v>0</v>
      </c>
      <c r="T53" s="703"/>
      <c r="U53" s="283">
        <f>$P$10</f>
        <v>0</v>
      </c>
    </row>
    <row r="54" spans="1:21" ht="20.100000000000001" customHeight="1">
      <c r="A54" s="124">
        <v>49</v>
      </c>
      <c r="B54" s="243"/>
      <c r="C54" s="243"/>
      <c r="D54" s="243"/>
      <c r="E54" s="243"/>
      <c r="F54" s="243"/>
      <c r="G54" s="243"/>
      <c r="H54" s="207"/>
      <c r="I54" s="243"/>
      <c r="J54" s="243"/>
      <c r="K54" s="207"/>
      <c r="L54" s="243"/>
      <c r="M54" s="243"/>
      <c r="N54" s="207"/>
      <c r="O54" s="243"/>
      <c r="P54" s="243"/>
      <c r="Q54" s="23" t="s">
        <v>99</v>
      </c>
      <c r="R54" s="24" t="s">
        <v>20</v>
      </c>
      <c r="S54" s="24" t="s">
        <v>96</v>
      </c>
      <c r="T54" s="686" t="s">
        <v>98</v>
      </c>
      <c r="U54" s="687"/>
    </row>
    <row r="55" spans="1:21" ht="20.100000000000001" customHeight="1">
      <c r="A55" s="124">
        <v>50</v>
      </c>
      <c r="B55" s="243"/>
      <c r="C55" s="243"/>
      <c r="D55" s="243"/>
      <c r="E55" s="243"/>
      <c r="F55" s="243"/>
      <c r="G55" s="243"/>
      <c r="H55" s="207"/>
      <c r="I55" s="243"/>
      <c r="J55" s="243"/>
      <c r="K55" s="207"/>
      <c r="L55" s="243"/>
      <c r="M55" s="243"/>
      <c r="N55" s="207"/>
      <c r="O55" s="243"/>
      <c r="P55" s="243"/>
      <c r="Q55" s="688">
        <v>6</v>
      </c>
      <c r="R55" s="95">
        <f>$B$11</f>
        <v>0</v>
      </c>
      <c r="S55" s="96">
        <f>$C$11</f>
        <v>0</v>
      </c>
      <c r="T55" s="691">
        <f>$D$11</f>
        <v>0</v>
      </c>
      <c r="U55" s="692"/>
    </row>
    <row r="56" spans="1:21" ht="20.100000000000001" customHeight="1">
      <c r="A56" s="124">
        <v>51</v>
      </c>
      <c r="B56" s="243"/>
      <c r="C56" s="243"/>
      <c r="D56" s="243"/>
      <c r="E56" s="243"/>
      <c r="F56" s="243"/>
      <c r="G56" s="243"/>
      <c r="H56" s="207"/>
      <c r="I56" s="243"/>
      <c r="J56" s="243"/>
      <c r="K56" s="207"/>
      <c r="L56" s="243"/>
      <c r="M56" s="243"/>
      <c r="N56" s="207"/>
      <c r="O56" s="243"/>
      <c r="P56" s="243"/>
      <c r="Q56" s="689"/>
      <c r="R56" s="79" t="s">
        <v>175</v>
      </c>
      <c r="S56" s="82" t="s">
        <v>174</v>
      </c>
      <c r="T56" s="686" t="s">
        <v>97</v>
      </c>
      <c r="U56" s="687"/>
    </row>
    <row r="57" spans="1:21" ht="20.100000000000001" customHeight="1">
      <c r="A57" s="124">
        <v>52</v>
      </c>
      <c r="B57" s="243"/>
      <c r="C57" s="243"/>
      <c r="D57" s="243"/>
      <c r="E57" s="243"/>
      <c r="F57" s="243"/>
      <c r="G57" s="243"/>
      <c r="H57" s="207"/>
      <c r="I57" s="243"/>
      <c r="J57" s="243"/>
      <c r="K57" s="207"/>
      <c r="L57" s="243"/>
      <c r="M57" s="243"/>
      <c r="N57" s="207"/>
      <c r="O57" s="243"/>
      <c r="P57" s="243"/>
      <c r="Q57" s="689"/>
      <c r="R57" s="97">
        <f>$E$11</f>
        <v>0</v>
      </c>
      <c r="S57" s="98">
        <f>$F$11</f>
        <v>0</v>
      </c>
      <c r="T57" s="693">
        <f>$G$11</f>
        <v>0</v>
      </c>
      <c r="U57" s="694"/>
    </row>
    <row r="58" spans="1:21" ht="20.100000000000001" customHeight="1">
      <c r="Q58" s="689"/>
      <c r="R58" s="25"/>
      <c r="S58" s="695" t="s">
        <v>85</v>
      </c>
      <c r="T58" s="695"/>
      <c r="U58" s="26"/>
    </row>
    <row r="59" spans="1:21" ht="20.100000000000001" customHeight="1">
      <c r="Q59" s="689"/>
      <c r="R59" s="27" t="s">
        <v>88</v>
      </c>
      <c r="S59" s="696" t="s">
        <v>86</v>
      </c>
      <c r="T59" s="697"/>
      <c r="U59" s="28" t="s">
        <v>87</v>
      </c>
    </row>
    <row r="60" spans="1:21" ht="20.100000000000001" customHeight="1">
      <c r="Q60" s="689"/>
      <c r="R60" s="279">
        <f>$H$11</f>
        <v>0</v>
      </c>
      <c r="S60" s="698">
        <f>$I$11</f>
        <v>0</v>
      </c>
      <c r="T60" s="699"/>
      <c r="U60" s="280">
        <f>$J$11</f>
        <v>0</v>
      </c>
    </row>
    <row r="61" spans="1:21" ht="20.100000000000001" customHeight="1">
      <c r="Q61" s="689"/>
      <c r="R61" s="281">
        <f>$K$11</f>
        <v>0</v>
      </c>
      <c r="S61" s="700">
        <f>$L$11</f>
        <v>0</v>
      </c>
      <c r="T61" s="701"/>
      <c r="U61" s="280">
        <f>$M$11</f>
        <v>0</v>
      </c>
    </row>
    <row r="62" spans="1:21" ht="20.100000000000001" customHeight="1">
      <c r="Q62" s="690"/>
      <c r="R62" s="282">
        <f>$N$11</f>
        <v>0</v>
      </c>
      <c r="S62" s="702">
        <f>$O$11</f>
        <v>0</v>
      </c>
      <c r="T62" s="703"/>
      <c r="U62" s="283">
        <f>$P$11</f>
        <v>0</v>
      </c>
    </row>
    <row r="63" spans="1:21" ht="20.100000000000001" customHeight="1">
      <c r="Q63" s="23" t="s">
        <v>99</v>
      </c>
      <c r="R63" s="24" t="s">
        <v>20</v>
      </c>
      <c r="S63" s="24" t="s">
        <v>96</v>
      </c>
      <c r="T63" s="686" t="s">
        <v>98</v>
      </c>
      <c r="U63" s="687"/>
    </row>
    <row r="64" spans="1:21" ht="20.100000000000001" customHeight="1">
      <c r="Q64" s="688">
        <v>7</v>
      </c>
      <c r="R64" s="95">
        <f>$B$12</f>
        <v>0</v>
      </c>
      <c r="S64" s="96">
        <f>$C$12</f>
        <v>0</v>
      </c>
      <c r="T64" s="691">
        <f>$D$12</f>
        <v>0</v>
      </c>
      <c r="U64" s="692"/>
    </row>
    <row r="65" spans="17:21" ht="20.100000000000001" customHeight="1">
      <c r="Q65" s="689"/>
      <c r="R65" s="79" t="s">
        <v>175</v>
      </c>
      <c r="S65" s="82" t="s">
        <v>174</v>
      </c>
      <c r="T65" s="686" t="s">
        <v>97</v>
      </c>
      <c r="U65" s="687"/>
    </row>
    <row r="66" spans="17:21" ht="20.100000000000001" customHeight="1">
      <c r="Q66" s="689"/>
      <c r="R66" s="97">
        <f>$E$12</f>
        <v>0</v>
      </c>
      <c r="S66" s="98">
        <f>$F$12</f>
        <v>0</v>
      </c>
      <c r="T66" s="693">
        <f>$G$12</f>
        <v>0</v>
      </c>
      <c r="U66" s="694"/>
    </row>
    <row r="67" spans="17:21" ht="20.100000000000001" customHeight="1">
      <c r="Q67" s="689"/>
      <c r="R67" s="25"/>
      <c r="S67" s="695" t="s">
        <v>85</v>
      </c>
      <c r="T67" s="695"/>
      <c r="U67" s="26"/>
    </row>
    <row r="68" spans="17:21" ht="20.100000000000001" customHeight="1">
      <c r="Q68" s="689"/>
      <c r="R68" s="27" t="s">
        <v>88</v>
      </c>
      <c r="S68" s="696" t="s">
        <v>86</v>
      </c>
      <c r="T68" s="697"/>
      <c r="U68" s="28" t="s">
        <v>87</v>
      </c>
    </row>
    <row r="69" spans="17:21" ht="20.100000000000001" customHeight="1">
      <c r="Q69" s="689"/>
      <c r="R69" s="279">
        <f>$H$12</f>
        <v>0</v>
      </c>
      <c r="S69" s="698">
        <f>$I$12</f>
        <v>0</v>
      </c>
      <c r="T69" s="699"/>
      <c r="U69" s="280">
        <f>$J$12</f>
        <v>0</v>
      </c>
    </row>
    <row r="70" spans="17:21" ht="20.100000000000001" customHeight="1">
      <c r="Q70" s="689"/>
      <c r="R70" s="281">
        <f>$K$12</f>
        <v>0</v>
      </c>
      <c r="S70" s="700">
        <f>$L$12</f>
        <v>0</v>
      </c>
      <c r="T70" s="701"/>
      <c r="U70" s="280">
        <f>$M$12</f>
        <v>0</v>
      </c>
    </row>
    <row r="71" spans="17:21" ht="20.100000000000001" customHeight="1">
      <c r="Q71" s="690"/>
      <c r="R71" s="282">
        <f>$N$12</f>
        <v>0</v>
      </c>
      <c r="S71" s="702">
        <f>$O$12</f>
        <v>0</v>
      </c>
      <c r="T71" s="703"/>
      <c r="U71" s="283">
        <f>$P$12</f>
        <v>0</v>
      </c>
    </row>
    <row r="72" spans="17:21" ht="20.100000000000001" customHeight="1">
      <c r="Q72" s="23" t="s">
        <v>99</v>
      </c>
      <c r="R72" s="286" t="s">
        <v>20</v>
      </c>
      <c r="S72" s="286" t="s">
        <v>96</v>
      </c>
      <c r="T72" s="706" t="s">
        <v>98</v>
      </c>
      <c r="U72" s="707"/>
    </row>
    <row r="73" spans="17:21" ht="20.100000000000001" customHeight="1">
      <c r="Q73" s="688">
        <v>8</v>
      </c>
      <c r="R73" s="95">
        <f>$B$13</f>
        <v>0</v>
      </c>
      <c r="S73" s="96">
        <f>$C$13</f>
        <v>0</v>
      </c>
      <c r="T73" s="691">
        <f>$D$13</f>
        <v>0</v>
      </c>
      <c r="U73" s="692"/>
    </row>
    <row r="74" spans="17:21" ht="20.100000000000001" customHeight="1">
      <c r="Q74" s="689"/>
      <c r="R74" s="79" t="s">
        <v>175</v>
      </c>
      <c r="S74" s="82" t="s">
        <v>174</v>
      </c>
      <c r="T74" s="686" t="s">
        <v>97</v>
      </c>
      <c r="U74" s="687"/>
    </row>
    <row r="75" spans="17:21" ht="20.100000000000001" customHeight="1">
      <c r="Q75" s="689"/>
      <c r="R75" s="97">
        <f>$E$13</f>
        <v>0</v>
      </c>
      <c r="S75" s="98">
        <f>$F$13</f>
        <v>0</v>
      </c>
      <c r="T75" s="693">
        <f>$G$13</f>
        <v>0</v>
      </c>
      <c r="U75" s="694"/>
    </row>
    <row r="76" spans="17:21" ht="20.100000000000001" customHeight="1">
      <c r="Q76" s="689"/>
      <c r="R76" s="25"/>
      <c r="S76" s="695" t="s">
        <v>85</v>
      </c>
      <c r="T76" s="695"/>
      <c r="U76" s="26"/>
    </row>
    <row r="77" spans="17:21" ht="20.100000000000001" customHeight="1">
      <c r="Q77" s="689"/>
      <c r="R77" s="27" t="s">
        <v>88</v>
      </c>
      <c r="S77" s="696" t="s">
        <v>86</v>
      </c>
      <c r="T77" s="697"/>
      <c r="U77" s="28" t="s">
        <v>87</v>
      </c>
    </row>
    <row r="78" spans="17:21" ht="20.100000000000001" customHeight="1">
      <c r="Q78" s="689"/>
      <c r="R78" s="279">
        <f>$H$13</f>
        <v>0</v>
      </c>
      <c r="S78" s="698">
        <f>$I$13</f>
        <v>0</v>
      </c>
      <c r="T78" s="699"/>
      <c r="U78" s="280">
        <f>$J$13</f>
        <v>0</v>
      </c>
    </row>
    <row r="79" spans="17:21" ht="20.100000000000001" customHeight="1">
      <c r="Q79" s="689"/>
      <c r="R79" s="281">
        <f>$K$13</f>
        <v>0</v>
      </c>
      <c r="S79" s="700">
        <f>$L$13</f>
        <v>0</v>
      </c>
      <c r="T79" s="701"/>
      <c r="U79" s="280">
        <f>$M$13</f>
        <v>0</v>
      </c>
    </row>
    <row r="80" spans="17:21" ht="20.100000000000001" customHeight="1">
      <c r="Q80" s="690"/>
      <c r="R80" s="282">
        <f>$N$13</f>
        <v>0</v>
      </c>
      <c r="S80" s="702">
        <f>$O$13</f>
        <v>0</v>
      </c>
      <c r="T80" s="703"/>
      <c r="U80" s="283">
        <f>$P$13</f>
        <v>0</v>
      </c>
    </row>
    <row r="81" spans="17:21" ht="20.100000000000001" customHeight="1">
      <c r="Q81" s="1"/>
      <c r="R81" s="684" t="s">
        <v>189</v>
      </c>
      <c r="S81" s="684"/>
      <c r="T81" s="684"/>
      <c r="U81" s="684"/>
    </row>
    <row r="82" spans="17:21" ht="20.100000000000001" customHeight="1">
      <c r="Q82" s="1"/>
      <c r="R82" s="685" t="s">
        <v>263</v>
      </c>
      <c r="S82" s="685"/>
      <c r="T82" s="685"/>
      <c r="U82" s="685"/>
    </row>
    <row r="83" spans="17:21" ht="20.100000000000001" customHeight="1">
      <c r="Q83" s="1"/>
      <c r="R83" s="80" t="s">
        <v>190</v>
      </c>
      <c r="S83" s="208"/>
      <c r="T83" s="208"/>
      <c r="U83" s="208"/>
    </row>
    <row r="84" spans="17:21" ht="20.100000000000001" customHeight="1">
      <c r="Q84" s="1"/>
      <c r="S84" s="1"/>
      <c r="T84" s="1"/>
      <c r="U84" s="1"/>
    </row>
    <row r="85" spans="17:21" ht="20.100000000000001" customHeight="1">
      <c r="Q85" s="21" t="s">
        <v>23</v>
      </c>
      <c r="R85" s="1"/>
      <c r="S85" s="1"/>
      <c r="T85" s="1"/>
      <c r="U85" s="1"/>
    </row>
    <row r="86" spans="17:21" ht="20.100000000000001" customHeight="1">
      <c r="Q86" s="22" t="s">
        <v>60</v>
      </c>
      <c r="R86" s="22"/>
      <c r="S86" s="1"/>
      <c r="T86" s="209" t="s">
        <v>422</v>
      </c>
      <c r="U86" s="210">
        <f>事業実施計画書!C98</f>
        <v>0</v>
      </c>
    </row>
    <row r="87" spans="17:21" ht="20.100000000000001" customHeight="1">
      <c r="Q87" s="23" t="s">
        <v>99</v>
      </c>
      <c r="R87" s="24" t="s">
        <v>20</v>
      </c>
      <c r="S87" s="24" t="s">
        <v>96</v>
      </c>
      <c r="T87" s="686" t="s">
        <v>98</v>
      </c>
      <c r="U87" s="687"/>
    </row>
    <row r="88" spans="17:21" ht="20.100000000000001" customHeight="1">
      <c r="Q88" s="688">
        <v>9</v>
      </c>
      <c r="R88" s="95">
        <f>$B$14</f>
        <v>0</v>
      </c>
      <c r="S88" s="96">
        <f>$C$14</f>
        <v>0</v>
      </c>
      <c r="T88" s="691">
        <f>$D$14</f>
        <v>0</v>
      </c>
      <c r="U88" s="692"/>
    </row>
    <row r="89" spans="17:21" ht="20.100000000000001" customHeight="1">
      <c r="Q89" s="689"/>
      <c r="R89" s="79" t="s">
        <v>175</v>
      </c>
      <c r="S89" s="82" t="s">
        <v>174</v>
      </c>
      <c r="T89" s="686" t="s">
        <v>97</v>
      </c>
      <c r="U89" s="687"/>
    </row>
    <row r="90" spans="17:21" ht="20.100000000000001" customHeight="1">
      <c r="Q90" s="689"/>
      <c r="R90" s="97">
        <f>$E$14</f>
        <v>0</v>
      </c>
      <c r="S90" s="98">
        <f>$F$14</f>
        <v>0</v>
      </c>
      <c r="T90" s="693">
        <f>$G$14</f>
        <v>0</v>
      </c>
      <c r="U90" s="694"/>
    </row>
    <row r="91" spans="17:21" ht="20.100000000000001" customHeight="1">
      <c r="Q91" s="689"/>
      <c r="R91" s="25"/>
      <c r="S91" s="695" t="s">
        <v>85</v>
      </c>
      <c r="T91" s="695"/>
      <c r="U91" s="26"/>
    </row>
    <row r="92" spans="17:21" ht="20.100000000000001" customHeight="1">
      <c r="Q92" s="689"/>
      <c r="R92" s="27" t="s">
        <v>88</v>
      </c>
      <c r="S92" s="696" t="s">
        <v>86</v>
      </c>
      <c r="T92" s="697"/>
      <c r="U92" s="28" t="s">
        <v>87</v>
      </c>
    </row>
    <row r="93" spans="17:21" ht="20.100000000000001" customHeight="1">
      <c r="Q93" s="689"/>
      <c r="R93" s="279">
        <f>$H$14</f>
        <v>0</v>
      </c>
      <c r="S93" s="698">
        <f>$I$14</f>
        <v>0</v>
      </c>
      <c r="T93" s="699"/>
      <c r="U93" s="280">
        <f>$J$14</f>
        <v>0</v>
      </c>
    </row>
    <row r="94" spans="17:21" ht="20.100000000000001" customHeight="1">
      <c r="Q94" s="689"/>
      <c r="R94" s="281">
        <f>$K$14</f>
        <v>0</v>
      </c>
      <c r="S94" s="700">
        <f>$L$14</f>
        <v>0</v>
      </c>
      <c r="T94" s="701"/>
      <c r="U94" s="280">
        <f>$M$14</f>
        <v>0</v>
      </c>
    </row>
    <row r="95" spans="17:21" ht="20.100000000000001" customHeight="1">
      <c r="Q95" s="690"/>
      <c r="R95" s="282">
        <f>$N$14</f>
        <v>0</v>
      </c>
      <c r="S95" s="702">
        <f>$O$14</f>
        <v>0</v>
      </c>
      <c r="T95" s="703"/>
      <c r="U95" s="283">
        <f>$P$14</f>
        <v>0</v>
      </c>
    </row>
    <row r="96" spans="17:21" ht="20.100000000000001" customHeight="1">
      <c r="Q96" s="23" t="s">
        <v>99</v>
      </c>
      <c r="R96" s="24" t="s">
        <v>20</v>
      </c>
      <c r="S96" s="24" t="s">
        <v>96</v>
      </c>
      <c r="T96" s="686" t="s">
        <v>98</v>
      </c>
      <c r="U96" s="687"/>
    </row>
    <row r="97" spans="17:21" ht="20.100000000000001" customHeight="1">
      <c r="Q97" s="688">
        <v>10</v>
      </c>
      <c r="R97" s="95">
        <f>$B$15</f>
        <v>0</v>
      </c>
      <c r="S97" s="96">
        <f>$C$15</f>
        <v>0</v>
      </c>
      <c r="T97" s="691">
        <f>$D$15</f>
        <v>0</v>
      </c>
      <c r="U97" s="692"/>
    </row>
    <row r="98" spans="17:21" ht="20.100000000000001" customHeight="1">
      <c r="Q98" s="689"/>
      <c r="R98" s="79" t="s">
        <v>175</v>
      </c>
      <c r="S98" s="82" t="s">
        <v>174</v>
      </c>
      <c r="T98" s="686" t="s">
        <v>97</v>
      </c>
      <c r="U98" s="687"/>
    </row>
    <row r="99" spans="17:21" ht="20.100000000000001" customHeight="1">
      <c r="Q99" s="689"/>
      <c r="R99" s="97">
        <f>$E$15</f>
        <v>0</v>
      </c>
      <c r="S99" s="98">
        <f>$F$15</f>
        <v>0</v>
      </c>
      <c r="T99" s="693">
        <f>$G$15</f>
        <v>0</v>
      </c>
      <c r="U99" s="694"/>
    </row>
    <row r="100" spans="17:21" ht="20.100000000000001" customHeight="1">
      <c r="Q100" s="689"/>
      <c r="R100" s="25"/>
      <c r="S100" s="695" t="s">
        <v>85</v>
      </c>
      <c r="T100" s="695"/>
      <c r="U100" s="26"/>
    </row>
    <row r="101" spans="17:21" ht="20.100000000000001" customHeight="1">
      <c r="Q101" s="689"/>
      <c r="R101" s="27" t="s">
        <v>88</v>
      </c>
      <c r="S101" s="696" t="s">
        <v>86</v>
      </c>
      <c r="T101" s="697"/>
      <c r="U101" s="28" t="s">
        <v>87</v>
      </c>
    </row>
    <row r="102" spans="17:21" ht="20.100000000000001" customHeight="1">
      <c r="Q102" s="689"/>
      <c r="R102" s="279">
        <f>$H$15</f>
        <v>0</v>
      </c>
      <c r="S102" s="698">
        <f>$I$15</f>
        <v>0</v>
      </c>
      <c r="T102" s="699"/>
      <c r="U102" s="280">
        <f>$J$15</f>
        <v>0</v>
      </c>
    </row>
    <row r="103" spans="17:21" ht="20.100000000000001" customHeight="1">
      <c r="Q103" s="689"/>
      <c r="R103" s="281">
        <f>$K$15</f>
        <v>0</v>
      </c>
      <c r="S103" s="700">
        <f>$L$15</f>
        <v>0</v>
      </c>
      <c r="T103" s="701"/>
      <c r="U103" s="280">
        <f>$M$15</f>
        <v>0</v>
      </c>
    </row>
    <row r="104" spans="17:21" ht="20.100000000000001" customHeight="1">
      <c r="Q104" s="690"/>
      <c r="R104" s="282">
        <f>$N$15</f>
        <v>0</v>
      </c>
      <c r="S104" s="702">
        <f>$O$15</f>
        <v>0</v>
      </c>
      <c r="T104" s="703"/>
      <c r="U104" s="283">
        <f>$P$15</f>
        <v>0</v>
      </c>
    </row>
    <row r="105" spans="17:21" ht="20.100000000000001" customHeight="1">
      <c r="Q105" s="23" t="s">
        <v>99</v>
      </c>
      <c r="R105" s="24" t="s">
        <v>20</v>
      </c>
      <c r="S105" s="24" t="s">
        <v>96</v>
      </c>
      <c r="T105" s="686" t="s">
        <v>98</v>
      </c>
      <c r="U105" s="687"/>
    </row>
    <row r="106" spans="17:21" ht="20.100000000000001" customHeight="1">
      <c r="Q106" s="688">
        <v>11</v>
      </c>
      <c r="R106" s="95">
        <f>$B$16</f>
        <v>0</v>
      </c>
      <c r="S106" s="96">
        <f>$C$16</f>
        <v>0</v>
      </c>
      <c r="T106" s="691">
        <f>$D$16</f>
        <v>0</v>
      </c>
      <c r="U106" s="692"/>
    </row>
    <row r="107" spans="17:21" ht="20.100000000000001" customHeight="1">
      <c r="Q107" s="689"/>
      <c r="R107" s="79" t="s">
        <v>175</v>
      </c>
      <c r="S107" s="82" t="s">
        <v>174</v>
      </c>
      <c r="T107" s="686" t="s">
        <v>97</v>
      </c>
      <c r="U107" s="687"/>
    </row>
    <row r="108" spans="17:21" ht="20.100000000000001" customHeight="1">
      <c r="Q108" s="689"/>
      <c r="R108" s="97">
        <f>$E$16</f>
        <v>0</v>
      </c>
      <c r="S108" s="98">
        <f>$F$16</f>
        <v>0</v>
      </c>
      <c r="T108" s="693">
        <f>$G$16</f>
        <v>0</v>
      </c>
      <c r="U108" s="694"/>
    </row>
    <row r="109" spans="17:21" ht="20.100000000000001" customHeight="1">
      <c r="Q109" s="689"/>
      <c r="R109" s="25"/>
      <c r="S109" s="695" t="s">
        <v>85</v>
      </c>
      <c r="T109" s="695"/>
      <c r="U109" s="26"/>
    </row>
    <row r="110" spans="17:21" ht="20.100000000000001" customHeight="1">
      <c r="Q110" s="689"/>
      <c r="R110" s="27" t="s">
        <v>88</v>
      </c>
      <c r="S110" s="696" t="s">
        <v>86</v>
      </c>
      <c r="T110" s="697"/>
      <c r="U110" s="28" t="s">
        <v>87</v>
      </c>
    </row>
    <row r="111" spans="17:21" ht="20.100000000000001" customHeight="1">
      <c r="Q111" s="689"/>
      <c r="R111" s="279">
        <f>$H$16</f>
        <v>0</v>
      </c>
      <c r="S111" s="698">
        <f>$I$16</f>
        <v>0</v>
      </c>
      <c r="T111" s="699"/>
      <c r="U111" s="280">
        <f>$J$16</f>
        <v>0</v>
      </c>
    </row>
    <row r="112" spans="17:21" ht="20.100000000000001" customHeight="1">
      <c r="Q112" s="689"/>
      <c r="R112" s="281">
        <f>$K$16</f>
        <v>0</v>
      </c>
      <c r="S112" s="700">
        <f>$L$16</f>
        <v>0</v>
      </c>
      <c r="T112" s="701"/>
      <c r="U112" s="280">
        <f>$M$16</f>
        <v>0</v>
      </c>
    </row>
    <row r="113" spans="17:21" ht="20.100000000000001" customHeight="1">
      <c r="Q113" s="690"/>
      <c r="R113" s="282">
        <f>$N$16</f>
        <v>0</v>
      </c>
      <c r="S113" s="702">
        <f>$O$16</f>
        <v>0</v>
      </c>
      <c r="T113" s="703"/>
      <c r="U113" s="283">
        <f>$P$16</f>
        <v>0</v>
      </c>
    </row>
    <row r="114" spans="17:21" ht="20.100000000000001" customHeight="1">
      <c r="Q114" s="23" t="s">
        <v>99</v>
      </c>
      <c r="R114" s="24" t="s">
        <v>20</v>
      </c>
      <c r="S114" s="24" t="s">
        <v>96</v>
      </c>
      <c r="T114" s="686" t="s">
        <v>98</v>
      </c>
      <c r="U114" s="687"/>
    </row>
    <row r="115" spans="17:21" ht="20.100000000000001" customHeight="1">
      <c r="Q115" s="688">
        <v>12</v>
      </c>
      <c r="R115" s="95">
        <f>$B$17</f>
        <v>0</v>
      </c>
      <c r="S115" s="96">
        <f>$C$17</f>
        <v>0</v>
      </c>
      <c r="T115" s="691">
        <f>$D$17</f>
        <v>0</v>
      </c>
      <c r="U115" s="692"/>
    </row>
    <row r="116" spans="17:21" ht="20.100000000000001" customHeight="1">
      <c r="Q116" s="689"/>
      <c r="R116" s="79" t="s">
        <v>175</v>
      </c>
      <c r="S116" s="82" t="s">
        <v>174</v>
      </c>
      <c r="T116" s="686" t="s">
        <v>97</v>
      </c>
      <c r="U116" s="687"/>
    </row>
    <row r="117" spans="17:21" ht="20.100000000000001" customHeight="1">
      <c r="Q117" s="689"/>
      <c r="R117" s="97">
        <f>$E$17</f>
        <v>0</v>
      </c>
      <c r="S117" s="98">
        <f>$F$17</f>
        <v>0</v>
      </c>
      <c r="T117" s="693">
        <f>$G$17</f>
        <v>0</v>
      </c>
      <c r="U117" s="694"/>
    </row>
    <row r="118" spans="17:21" ht="20.100000000000001" customHeight="1">
      <c r="Q118" s="689"/>
      <c r="R118" s="25"/>
      <c r="S118" s="695" t="s">
        <v>85</v>
      </c>
      <c r="T118" s="695"/>
      <c r="U118" s="26"/>
    </row>
    <row r="119" spans="17:21" ht="20.100000000000001" customHeight="1">
      <c r="Q119" s="689"/>
      <c r="R119" s="27" t="s">
        <v>88</v>
      </c>
      <c r="S119" s="696" t="s">
        <v>86</v>
      </c>
      <c r="T119" s="697"/>
      <c r="U119" s="28" t="s">
        <v>87</v>
      </c>
    </row>
    <row r="120" spans="17:21" ht="20.100000000000001" customHeight="1">
      <c r="Q120" s="689"/>
      <c r="R120" s="279">
        <f>$H$17</f>
        <v>0</v>
      </c>
      <c r="S120" s="698">
        <f>$I$17</f>
        <v>0</v>
      </c>
      <c r="T120" s="699"/>
      <c r="U120" s="280">
        <f>$J$17</f>
        <v>0</v>
      </c>
    </row>
    <row r="121" spans="17:21" ht="20.100000000000001" customHeight="1">
      <c r="Q121" s="689"/>
      <c r="R121" s="281">
        <f>$K$17</f>
        <v>0</v>
      </c>
      <c r="S121" s="700">
        <f>$L$17</f>
        <v>0</v>
      </c>
      <c r="T121" s="701"/>
      <c r="U121" s="280">
        <f>$M$17</f>
        <v>0</v>
      </c>
    </row>
    <row r="122" spans="17:21" ht="20.100000000000001" customHeight="1">
      <c r="Q122" s="690"/>
      <c r="R122" s="282">
        <f>$N$17</f>
        <v>0</v>
      </c>
      <c r="S122" s="702">
        <f>$O$17</f>
        <v>0</v>
      </c>
      <c r="T122" s="703"/>
      <c r="U122" s="283">
        <f>$P$17</f>
        <v>0</v>
      </c>
    </row>
    <row r="123" spans="17:21" ht="20.100000000000001" customHeight="1">
      <c r="Q123" s="1"/>
      <c r="R123" s="684" t="s">
        <v>189</v>
      </c>
      <c r="S123" s="684"/>
      <c r="T123" s="684"/>
      <c r="U123" s="684"/>
    </row>
    <row r="124" spans="17:21" ht="20.100000000000001" customHeight="1">
      <c r="Q124" s="1"/>
      <c r="R124" s="685" t="s">
        <v>263</v>
      </c>
      <c r="S124" s="685"/>
      <c r="T124" s="685"/>
      <c r="U124" s="685"/>
    </row>
    <row r="125" spans="17:21" ht="20.100000000000001" customHeight="1">
      <c r="Q125" s="1"/>
      <c r="R125" s="80" t="s">
        <v>190</v>
      </c>
      <c r="S125" s="208"/>
      <c r="T125" s="208"/>
      <c r="U125" s="208"/>
    </row>
    <row r="126" spans="17:21" ht="20.100000000000001" customHeight="1">
      <c r="Q126" s="1"/>
      <c r="S126" s="1"/>
      <c r="T126" s="1"/>
      <c r="U126" s="1"/>
    </row>
    <row r="127" spans="17:21" ht="20.100000000000001" customHeight="1">
      <c r="Q127" s="21" t="s">
        <v>23</v>
      </c>
      <c r="R127" s="1"/>
      <c r="S127" s="1"/>
      <c r="T127" s="1"/>
      <c r="U127" s="1"/>
    </row>
    <row r="128" spans="17:21" ht="20.100000000000001" customHeight="1">
      <c r="Q128" s="22" t="s">
        <v>60</v>
      </c>
      <c r="R128" s="22"/>
      <c r="S128" s="1"/>
      <c r="T128" s="209" t="s">
        <v>422</v>
      </c>
      <c r="U128" s="210">
        <f>事業実施計画書!C140</f>
        <v>0</v>
      </c>
    </row>
    <row r="129" spans="17:21" ht="20.100000000000001" customHeight="1">
      <c r="Q129" s="23" t="s">
        <v>99</v>
      </c>
      <c r="R129" s="24" t="s">
        <v>20</v>
      </c>
      <c r="S129" s="24" t="s">
        <v>96</v>
      </c>
      <c r="T129" s="686" t="s">
        <v>98</v>
      </c>
      <c r="U129" s="687"/>
    </row>
    <row r="130" spans="17:21" ht="20.100000000000001" customHeight="1">
      <c r="Q130" s="688">
        <v>13</v>
      </c>
      <c r="R130" s="95">
        <f>$B$18</f>
        <v>0</v>
      </c>
      <c r="S130" s="96">
        <f>$C$18</f>
        <v>0</v>
      </c>
      <c r="T130" s="691">
        <f>$D$18</f>
        <v>0</v>
      </c>
      <c r="U130" s="692"/>
    </row>
    <row r="131" spans="17:21" ht="20.100000000000001" customHeight="1">
      <c r="Q131" s="689"/>
      <c r="R131" s="79" t="s">
        <v>175</v>
      </c>
      <c r="S131" s="82" t="s">
        <v>174</v>
      </c>
      <c r="T131" s="686" t="s">
        <v>97</v>
      </c>
      <c r="U131" s="687"/>
    </row>
    <row r="132" spans="17:21" ht="20.100000000000001" customHeight="1">
      <c r="Q132" s="689"/>
      <c r="R132" s="97">
        <f>$E$18</f>
        <v>0</v>
      </c>
      <c r="S132" s="98">
        <f>$F$18</f>
        <v>0</v>
      </c>
      <c r="T132" s="693">
        <f>$G$18</f>
        <v>0</v>
      </c>
      <c r="U132" s="694"/>
    </row>
    <row r="133" spans="17:21" ht="20.100000000000001" customHeight="1">
      <c r="Q133" s="689"/>
      <c r="R133" s="25"/>
      <c r="S133" s="695" t="s">
        <v>85</v>
      </c>
      <c r="T133" s="695"/>
      <c r="U133" s="26"/>
    </row>
    <row r="134" spans="17:21" ht="20.100000000000001" customHeight="1">
      <c r="Q134" s="689"/>
      <c r="R134" s="27" t="s">
        <v>88</v>
      </c>
      <c r="S134" s="696" t="s">
        <v>86</v>
      </c>
      <c r="T134" s="697"/>
      <c r="U134" s="28" t="s">
        <v>87</v>
      </c>
    </row>
    <row r="135" spans="17:21" ht="20.100000000000001" customHeight="1">
      <c r="Q135" s="689"/>
      <c r="R135" s="279">
        <f>$H$18</f>
        <v>0</v>
      </c>
      <c r="S135" s="698">
        <f>$I$18</f>
        <v>0</v>
      </c>
      <c r="T135" s="699"/>
      <c r="U135" s="280">
        <f>$J$18</f>
        <v>0</v>
      </c>
    </row>
    <row r="136" spans="17:21" ht="20.100000000000001" customHeight="1">
      <c r="Q136" s="689"/>
      <c r="R136" s="281">
        <f>$K$18</f>
        <v>0</v>
      </c>
      <c r="S136" s="700">
        <f>$L$18</f>
        <v>0</v>
      </c>
      <c r="T136" s="701"/>
      <c r="U136" s="280">
        <f>$M$18</f>
        <v>0</v>
      </c>
    </row>
    <row r="137" spans="17:21" ht="20.100000000000001" customHeight="1">
      <c r="Q137" s="690"/>
      <c r="R137" s="282">
        <f>$N$18</f>
        <v>0</v>
      </c>
      <c r="S137" s="702">
        <f>$O$18</f>
        <v>0</v>
      </c>
      <c r="T137" s="703"/>
      <c r="U137" s="283">
        <f>$P$18</f>
        <v>0</v>
      </c>
    </row>
    <row r="138" spans="17:21" ht="20.100000000000001" customHeight="1">
      <c r="Q138" s="23" t="s">
        <v>99</v>
      </c>
      <c r="R138" s="24" t="s">
        <v>20</v>
      </c>
      <c r="S138" s="24" t="s">
        <v>96</v>
      </c>
      <c r="T138" s="686" t="s">
        <v>98</v>
      </c>
      <c r="U138" s="687"/>
    </row>
    <row r="139" spans="17:21" ht="20.100000000000001" customHeight="1">
      <c r="Q139" s="688">
        <v>14</v>
      </c>
      <c r="R139" s="95">
        <f>$B$19</f>
        <v>0</v>
      </c>
      <c r="S139" s="96">
        <f>$C$19</f>
        <v>0</v>
      </c>
      <c r="T139" s="691">
        <f>$D$19</f>
        <v>0</v>
      </c>
      <c r="U139" s="692"/>
    </row>
    <row r="140" spans="17:21" ht="20.100000000000001" customHeight="1">
      <c r="Q140" s="689"/>
      <c r="R140" s="79" t="s">
        <v>175</v>
      </c>
      <c r="S140" s="82" t="s">
        <v>174</v>
      </c>
      <c r="T140" s="686" t="s">
        <v>97</v>
      </c>
      <c r="U140" s="687"/>
    </row>
    <row r="141" spans="17:21" ht="20.100000000000001" customHeight="1">
      <c r="Q141" s="689"/>
      <c r="R141" s="97">
        <f>$E$19</f>
        <v>0</v>
      </c>
      <c r="S141" s="98">
        <f>$F$19</f>
        <v>0</v>
      </c>
      <c r="T141" s="693">
        <f>$G$19</f>
        <v>0</v>
      </c>
      <c r="U141" s="694"/>
    </row>
    <row r="142" spans="17:21" ht="20.100000000000001" customHeight="1">
      <c r="Q142" s="689"/>
      <c r="R142" s="25"/>
      <c r="S142" s="695" t="s">
        <v>85</v>
      </c>
      <c r="T142" s="695"/>
      <c r="U142" s="26"/>
    </row>
    <row r="143" spans="17:21" ht="20.100000000000001" customHeight="1">
      <c r="Q143" s="689"/>
      <c r="R143" s="27" t="s">
        <v>88</v>
      </c>
      <c r="S143" s="696" t="s">
        <v>86</v>
      </c>
      <c r="T143" s="697"/>
      <c r="U143" s="28" t="s">
        <v>87</v>
      </c>
    </row>
    <row r="144" spans="17:21" ht="20.100000000000001" customHeight="1">
      <c r="Q144" s="689"/>
      <c r="R144" s="279">
        <f>$H$19</f>
        <v>0</v>
      </c>
      <c r="S144" s="698">
        <f>$I$19</f>
        <v>0</v>
      </c>
      <c r="T144" s="699"/>
      <c r="U144" s="280">
        <f>$J$19</f>
        <v>0</v>
      </c>
    </row>
    <row r="145" spans="17:21" ht="20.100000000000001" customHeight="1">
      <c r="Q145" s="689"/>
      <c r="R145" s="281">
        <f>$K$19</f>
        <v>0</v>
      </c>
      <c r="S145" s="700">
        <f>$L$19</f>
        <v>0</v>
      </c>
      <c r="T145" s="701"/>
      <c r="U145" s="280">
        <f>$M$19</f>
        <v>0</v>
      </c>
    </row>
    <row r="146" spans="17:21" ht="20.100000000000001" customHeight="1">
      <c r="Q146" s="690"/>
      <c r="R146" s="282">
        <f>$N$19</f>
        <v>0</v>
      </c>
      <c r="S146" s="702">
        <f>$O$19</f>
        <v>0</v>
      </c>
      <c r="T146" s="703"/>
      <c r="U146" s="283">
        <f>$P$19</f>
        <v>0</v>
      </c>
    </row>
    <row r="147" spans="17:21" ht="20.100000000000001" customHeight="1">
      <c r="Q147" s="23" t="s">
        <v>99</v>
      </c>
      <c r="R147" s="24" t="s">
        <v>20</v>
      </c>
      <c r="S147" s="24" t="s">
        <v>96</v>
      </c>
      <c r="T147" s="686" t="s">
        <v>98</v>
      </c>
      <c r="U147" s="687"/>
    </row>
    <row r="148" spans="17:21" ht="20.100000000000001" customHeight="1">
      <c r="Q148" s="688">
        <v>15</v>
      </c>
      <c r="R148" s="95">
        <f>$B$20</f>
        <v>0</v>
      </c>
      <c r="S148" s="96">
        <f>$C$20</f>
        <v>0</v>
      </c>
      <c r="T148" s="691">
        <f>$D$20</f>
        <v>0</v>
      </c>
      <c r="U148" s="692"/>
    </row>
    <row r="149" spans="17:21" ht="20.100000000000001" customHeight="1">
      <c r="Q149" s="689"/>
      <c r="R149" s="79" t="s">
        <v>175</v>
      </c>
      <c r="S149" s="82" t="s">
        <v>174</v>
      </c>
      <c r="T149" s="686" t="s">
        <v>97</v>
      </c>
      <c r="U149" s="687"/>
    </row>
    <row r="150" spans="17:21" ht="20.100000000000001" customHeight="1">
      <c r="Q150" s="689"/>
      <c r="R150" s="97">
        <f>$E$20</f>
        <v>0</v>
      </c>
      <c r="S150" s="98">
        <f>$F$20</f>
        <v>0</v>
      </c>
      <c r="T150" s="693">
        <f>$G$20</f>
        <v>0</v>
      </c>
      <c r="U150" s="694"/>
    </row>
    <row r="151" spans="17:21" ht="20.100000000000001" customHeight="1">
      <c r="Q151" s="689"/>
      <c r="R151" s="25"/>
      <c r="S151" s="695" t="s">
        <v>85</v>
      </c>
      <c r="T151" s="695"/>
      <c r="U151" s="26"/>
    </row>
    <row r="152" spans="17:21" ht="20.100000000000001" customHeight="1">
      <c r="Q152" s="689"/>
      <c r="R152" s="27" t="s">
        <v>88</v>
      </c>
      <c r="S152" s="696" t="s">
        <v>86</v>
      </c>
      <c r="T152" s="697"/>
      <c r="U152" s="28" t="s">
        <v>87</v>
      </c>
    </row>
    <row r="153" spans="17:21" ht="20.100000000000001" customHeight="1">
      <c r="Q153" s="689"/>
      <c r="R153" s="279">
        <f>$H$20</f>
        <v>0</v>
      </c>
      <c r="S153" s="698">
        <f>$I$20</f>
        <v>0</v>
      </c>
      <c r="T153" s="699"/>
      <c r="U153" s="280">
        <f>$J$20</f>
        <v>0</v>
      </c>
    </row>
    <row r="154" spans="17:21" ht="20.100000000000001" customHeight="1">
      <c r="Q154" s="689"/>
      <c r="R154" s="281">
        <f>$K$20</f>
        <v>0</v>
      </c>
      <c r="S154" s="700">
        <f>$L$20</f>
        <v>0</v>
      </c>
      <c r="T154" s="701"/>
      <c r="U154" s="280">
        <f>$M$20</f>
        <v>0</v>
      </c>
    </row>
    <row r="155" spans="17:21" ht="20.100000000000001" customHeight="1">
      <c r="Q155" s="690"/>
      <c r="R155" s="282">
        <f>$N$20</f>
        <v>0</v>
      </c>
      <c r="S155" s="702">
        <f>$O$20</f>
        <v>0</v>
      </c>
      <c r="T155" s="703"/>
      <c r="U155" s="283">
        <f>$P$20</f>
        <v>0</v>
      </c>
    </row>
    <row r="156" spans="17:21" ht="20.100000000000001" customHeight="1">
      <c r="Q156" s="23" t="s">
        <v>99</v>
      </c>
      <c r="R156" s="24" t="s">
        <v>20</v>
      </c>
      <c r="S156" s="24" t="s">
        <v>96</v>
      </c>
      <c r="T156" s="686" t="s">
        <v>98</v>
      </c>
      <c r="U156" s="687"/>
    </row>
    <row r="157" spans="17:21" ht="20.100000000000001" customHeight="1">
      <c r="Q157" s="688">
        <v>16</v>
      </c>
      <c r="R157" s="95">
        <f>$B$21</f>
        <v>0</v>
      </c>
      <c r="S157" s="96">
        <f>$C$21</f>
        <v>0</v>
      </c>
      <c r="T157" s="691">
        <f>$D$21</f>
        <v>0</v>
      </c>
      <c r="U157" s="692"/>
    </row>
    <row r="158" spans="17:21" ht="20.100000000000001" customHeight="1">
      <c r="Q158" s="689"/>
      <c r="R158" s="79" t="s">
        <v>175</v>
      </c>
      <c r="S158" s="82" t="s">
        <v>174</v>
      </c>
      <c r="T158" s="686" t="s">
        <v>97</v>
      </c>
      <c r="U158" s="687"/>
    </row>
    <row r="159" spans="17:21" ht="20.100000000000001" customHeight="1">
      <c r="Q159" s="689"/>
      <c r="R159" s="97">
        <f>$E$21</f>
        <v>0</v>
      </c>
      <c r="S159" s="98">
        <f>$F$21</f>
        <v>0</v>
      </c>
      <c r="T159" s="693">
        <f>$G$21</f>
        <v>0</v>
      </c>
      <c r="U159" s="694"/>
    </row>
    <row r="160" spans="17:21" ht="20.100000000000001" customHeight="1">
      <c r="Q160" s="689"/>
      <c r="R160" s="25"/>
      <c r="S160" s="695" t="s">
        <v>85</v>
      </c>
      <c r="T160" s="695"/>
      <c r="U160" s="26"/>
    </row>
    <row r="161" spans="17:21" ht="20.100000000000001" customHeight="1">
      <c r="Q161" s="689"/>
      <c r="R161" s="27" t="s">
        <v>88</v>
      </c>
      <c r="S161" s="696" t="s">
        <v>86</v>
      </c>
      <c r="T161" s="697"/>
      <c r="U161" s="28" t="s">
        <v>87</v>
      </c>
    </row>
    <row r="162" spans="17:21" ht="20.100000000000001" customHeight="1">
      <c r="Q162" s="689"/>
      <c r="R162" s="279">
        <f>$H$21</f>
        <v>0</v>
      </c>
      <c r="S162" s="698">
        <f>$I$21</f>
        <v>0</v>
      </c>
      <c r="T162" s="699"/>
      <c r="U162" s="280">
        <f>$J$21</f>
        <v>0</v>
      </c>
    </row>
    <row r="163" spans="17:21" ht="20.100000000000001" customHeight="1">
      <c r="Q163" s="689"/>
      <c r="R163" s="281">
        <f>$K$21</f>
        <v>0</v>
      </c>
      <c r="S163" s="700">
        <f>$L$21</f>
        <v>0</v>
      </c>
      <c r="T163" s="701"/>
      <c r="U163" s="280">
        <f>$M$21</f>
        <v>0</v>
      </c>
    </row>
    <row r="164" spans="17:21" ht="20.100000000000001" customHeight="1">
      <c r="Q164" s="690"/>
      <c r="R164" s="282">
        <f>$N$21</f>
        <v>0</v>
      </c>
      <c r="S164" s="702">
        <f>$O$21</f>
        <v>0</v>
      </c>
      <c r="T164" s="703"/>
      <c r="U164" s="283">
        <f>$P$21</f>
        <v>0</v>
      </c>
    </row>
    <row r="165" spans="17:21" ht="20.100000000000001" customHeight="1">
      <c r="Q165" s="1"/>
      <c r="R165" s="684" t="s">
        <v>189</v>
      </c>
      <c r="S165" s="684"/>
      <c r="T165" s="684"/>
      <c r="U165" s="684"/>
    </row>
    <row r="166" spans="17:21" ht="20.100000000000001" customHeight="1">
      <c r="Q166" s="1"/>
      <c r="R166" s="685" t="s">
        <v>263</v>
      </c>
      <c r="S166" s="685"/>
      <c r="T166" s="685"/>
      <c r="U166" s="685"/>
    </row>
    <row r="167" spans="17:21" ht="20.100000000000001" customHeight="1">
      <c r="Q167" s="1"/>
      <c r="R167" s="80" t="s">
        <v>190</v>
      </c>
      <c r="S167" s="208"/>
      <c r="T167" s="208"/>
      <c r="U167" s="208"/>
    </row>
    <row r="168" spans="17:21" ht="20.100000000000001" customHeight="1">
      <c r="Q168" s="1"/>
      <c r="S168" s="1"/>
      <c r="T168" s="1"/>
      <c r="U168" s="1"/>
    </row>
    <row r="169" spans="17:21" ht="20.100000000000001" customHeight="1">
      <c r="Q169" s="21" t="s">
        <v>23</v>
      </c>
      <c r="R169" s="1"/>
      <c r="S169" s="1"/>
      <c r="T169" s="1"/>
      <c r="U169" s="1"/>
    </row>
    <row r="170" spans="17:21" ht="20.100000000000001" customHeight="1">
      <c r="Q170" s="22" t="s">
        <v>60</v>
      </c>
      <c r="R170" s="22"/>
      <c r="S170" s="1"/>
      <c r="T170" s="209" t="s">
        <v>422</v>
      </c>
      <c r="U170" s="210">
        <f>事業実施計画書!C182</f>
        <v>0</v>
      </c>
    </row>
    <row r="171" spans="17:21" ht="20.100000000000001" customHeight="1">
      <c r="Q171" s="23" t="s">
        <v>99</v>
      </c>
      <c r="R171" s="24" t="s">
        <v>20</v>
      </c>
      <c r="S171" s="24" t="s">
        <v>96</v>
      </c>
      <c r="T171" s="686" t="s">
        <v>98</v>
      </c>
      <c r="U171" s="687"/>
    </row>
    <row r="172" spans="17:21" ht="20.100000000000001" customHeight="1">
      <c r="Q172" s="688">
        <v>17</v>
      </c>
      <c r="R172" s="95">
        <f>$B$22</f>
        <v>0</v>
      </c>
      <c r="S172" s="96">
        <f>$C$22</f>
        <v>0</v>
      </c>
      <c r="T172" s="691">
        <f>$D$22</f>
        <v>0</v>
      </c>
      <c r="U172" s="692"/>
    </row>
    <row r="173" spans="17:21" ht="20.100000000000001" customHeight="1">
      <c r="Q173" s="689"/>
      <c r="R173" s="79" t="s">
        <v>175</v>
      </c>
      <c r="S173" s="82" t="s">
        <v>174</v>
      </c>
      <c r="T173" s="686" t="s">
        <v>97</v>
      </c>
      <c r="U173" s="687"/>
    </row>
    <row r="174" spans="17:21" ht="20.100000000000001" customHeight="1">
      <c r="Q174" s="689"/>
      <c r="R174" s="97">
        <f>$E$22</f>
        <v>0</v>
      </c>
      <c r="S174" s="98">
        <f>$F$22</f>
        <v>0</v>
      </c>
      <c r="T174" s="693">
        <f>$G$22</f>
        <v>0</v>
      </c>
      <c r="U174" s="694"/>
    </row>
    <row r="175" spans="17:21" ht="20.100000000000001" customHeight="1">
      <c r="Q175" s="689"/>
      <c r="R175" s="25"/>
      <c r="S175" s="695" t="s">
        <v>85</v>
      </c>
      <c r="T175" s="695"/>
      <c r="U175" s="26"/>
    </row>
    <row r="176" spans="17:21" ht="20.100000000000001" customHeight="1">
      <c r="Q176" s="689"/>
      <c r="R176" s="27" t="s">
        <v>88</v>
      </c>
      <c r="S176" s="696" t="s">
        <v>86</v>
      </c>
      <c r="T176" s="697"/>
      <c r="U176" s="28" t="s">
        <v>87</v>
      </c>
    </row>
    <row r="177" spans="17:21" ht="20.100000000000001" customHeight="1">
      <c r="Q177" s="689"/>
      <c r="R177" s="279">
        <f>$H$22</f>
        <v>0</v>
      </c>
      <c r="S177" s="698">
        <f>$I$22</f>
        <v>0</v>
      </c>
      <c r="T177" s="699"/>
      <c r="U177" s="280">
        <f>$J$22</f>
        <v>0</v>
      </c>
    </row>
    <row r="178" spans="17:21" ht="20.100000000000001" customHeight="1">
      <c r="Q178" s="689"/>
      <c r="R178" s="281">
        <f>$K$22</f>
        <v>0</v>
      </c>
      <c r="S178" s="700">
        <f>$L$22</f>
        <v>0</v>
      </c>
      <c r="T178" s="701"/>
      <c r="U178" s="280">
        <f>$M$22</f>
        <v>0</v>
      </c>
    </row>
    <row r="179" spans="17:21" ht="20.100000000000001" customHeight="1">
      <c r="Q179" s="690"/>
      <c r="R179" s="282">
        <f>$N$22</f>
        <v>0</v>
      </c>
      <c r="S179" s="702">
        <f>$O$22</f>
        <v>0</v>
      </c>
      <c r="T179" s="703"/>
      <c r="U179" s="283">
        <f>$P$22</f>
        <v>0</v>
      </c>
    </row>
    <row r="180" spans="17:21" ht="20.100000000000001" customHeight="1">
      <c r="Q180" s="23" t="s">
        <v>99</v>
      </c>
      <c r="R180" s="24" t="s">
        <v>20</v>
      </c>
      <c r="S180" s="24" t="s">
        <v>96</v>
      </c>
      <c r="T180" s="686" t="s">
        <v>98</v>
      </c>
      <c r="U180" s="687"/>
    </row>
    <row r="181" spans="17:21" ht="20.100000000000001" customHeight="1">
      <c r="Q181" s="688">
        <v>18</v>
      </c>
      <c r="R181" s="95">
        <f>$B$23</f>
        <v>0</v>
      </c>
      <c r="S181" s="96">
        <f>$C$23</f>
        <v>0</v>
      </c>
      <c r="T181" s="691">
        <f>$D$23</f>
        <v>0</v>
      </c>
      <c r="U181" s="692"/>
    </row>
    <row r="182" spans="17:21" ht="20.100000000000001" customHeight="1">
      <c r="Q182" s="689"/>
      <c r="R182" s="79" t="s">
        <v>175</v>
      </c>
      <c r="S182" s="82" t="s">
        <v>174</v>
      </c>
      <c r="T182" s="686" t="s">
        <v>97</v>
      </c>
      <c r="U182" s="687"/>
    </row>
    <row r="183" spans="17:21" ht="20.100000000000001" customHeight="1">
      <c r="Q183" s="689"/>
      <c r="R183" s="97">
        <f>$E$23</f>
        <v>0</v>
      </c>
      <c r="S183" s="98">
        <f>$F$23</f>
        <v>0</v>
      </c>
      <c r="T183" s="693">
        <f>$G$23</f>
        <v>0</v>
      </c>
      <c r="U183" s="694"/>
    </row>
    <row r="184" spans="17:21" ht="20.100000000000001" customHeight="1">
      <c r="Q184" s="689"/>
      <c r="R184" s="25"/>
      <c r="S184" s="695" t="s">
        <v>85</v>
      </c>
      <c r="T184" s="695"/>
      <c r="U184" s="26"/>
    </row>
    <row r="185" spans="17:21" ht="20.100000000000001" customHeight="1">
      <c r="Q185" s="689"/>
      <c r="R185" s="27" t="s">
        <v>88</v>
      </c>
      <c r="S185" s="696" t="s">
        <v>86</v>
      </c>
      <c r="T185" s="697"/>
      <c r="U185" s="28" t="s">
        <v>87</v>
      </c>
    </row>
    <row r="186" spans="17:21" ht="20.100000000000001" customHeight="1">
      <c r="Q186" s="689"/>
      <c r="R186" s="279">
        <f>$H$23</f>
        <v>0</v>
      </c>
      <c r="S186" s="698">
        <f>$I$23</f>
        <v>0</v>
      </c>
      <c r="T186" s="699"/>
      <c r="U186" s="280">
        <f>$J$23</f>
        <v>0</v>
      </c>
    </row>
    <row r="187" spans="17:21" ht="20.100000000000001" customHeight="1">
      <c r="Q187" s="689"/>
      <c r="R187" s="281">
        <f>$K$23</f>
        <v>0</v>
      </c>
      <c r="S187" s="700">
        <f>$L$23</f>
        <v>0</v>
      </c>
      <c r="T187" s="701"/>
      <c r="U187" s="280">
        <f>$M$23</f>
        <v>0</v>
      </c>
    </row>
    <row r="188" spans="17:21" ht="20.100000000000001" customHeight="1">
      <c r="Q188" s="690"/>
      <c r="R188" s="282">
        <f>$N$23</f>
        <v>0</v>
      </c>
      <c r="S188" s="702">
        <f>$O$23</f>
        <v>0</v>
      </c>
      <c r="T188" s="703"/>
      <c r="U188" s="283">
        <f>$P$23</f>
        <v>0</v>
      </c>
    </row>
    <row r="189" spans="17:21" ht="20.100000000000001" customHeight="1">
      <c r="Q189" s="23" t="s">
        <v>99</v>
      </c>
      <c r="R189" s="24" t="s">
        <v>20</v>
      </c>
      <c r="S189" s="24" t="s">
        <v>96</v>
      </c>
      <c r="T189" s="686" t="s">
        <v>98</v>
      </c>
      <c r="U189" s="687"/>
    </row>
    <row r="190" spans="17:21" ht="20.100000000000001" customHeight="1">
      <c r="Q190" s="688">
        <v>19</v>
      </c>
      <c r="R190" s="95">
        <f>$B$24</f>
        <v>0</v>
      </c>
      <c r="S190" s="96">
        <f>$C$24</f>
        <v>0</v>
      </c>
      <c r="T190" s="691">
        <f>$D$24</f>
        <v>0</v>
      </c>
      <c r="U190" s="692"/>
    </row>
    <row r="191" spans="17:21" ht="20.100000000000001" customHeight="1">
      <c r="Q191" s="689"/>
      <c r="R191" s="79" t="s">
        <v>175</v>
      </c>
      <c r="S191" s="82" t="s">
        <v>174</v>
      </c>
      <c r="T191" s="686" t="s">
        <v>97</v>
      </c>
      <c r="U191" s="687"/>
    </row>
    <row r="192" spans="17:21" ht="20.100000000000001" customHeight="1">
      <c r="Q192" s="689"/>
      <c r="R192" s="97">
        <f>$E$24</f>
        <v>0</v>
      </c>
      <c r="S192" s="98">
        <f>$F$24</f>
        <v>0</v>
      </c>
      <c r="T192" s="693">
        <f>$G$24</f>
        <v>0</v>
      </c>
      <c r="U192" s="694"/>
    </row>
    <row r="193" spans="17:21" ht="20.100000000000001" customHeight="1">
      <c r="Q193" s="689"/>
      <c r="R193" s="25"/>
      <c r="S193" s="695" t="s">
        <v>85</v>
      </c>
      <c r="T193" s="695"/>
      <c r="U193" s="26"/>
    </row>
    <row r="194" spans="17:21" ht="20.100000000000001" customHeight="1">
      <c r="Q194" s="689"/>
      <c r="R194" s="27" t="s">
        <v>88</v>
      </c>
      <c r="S194" s="696" t="s">
        <v>86</v>
      </c>
      <c r="T194" s="697"/>
      <c r="U194" s="28" t="s">
        <v>87</v>
      </c>
    </row>
    <row r="195" spans="17:21" ht="20.100000000000001" customHeight="1">
      <c r="Q195" s="689"/>
      <c r="R195" s="279">
        <f>$H$24</f>
        <v>0</v>
      </c>
      <c r="S195" s="698">
        <f>$I$24</f>
        <v>0</v>
      </c>
      <c r="T195" s="699"/>
      <c r="U195" s="280">
        <f>$J$24</f>
        <v>0</v>
      </c>
    </row>
    <row r="196" spans="17:21" ht="20.100000000000001" customHeight="1">
      <c r="Q196" s="689"/>
      <c r="R196" s="281">
        <f>$K$24</f>
        <v>0</v>
      </c>
      <c r="S196" s="700">
        <f>$L$24</f>
        <v>0</v>
      </c>
      <c r="T196" s="701"/>
      <c r="U196" s="280">
        <f>$M$24</f>
        <v>0</v>
      </c>
    </row>
    <row r="197" spans="17:21" ht="20.100000000000001" customHeight="1">
      <c r="Q197" s="690"/>
      <c r="R197" s="282">
        <f>$N$24</f>
        <v>0</v>
      </c>
      <c r="S197" s="702">
        <f>$O$24</f>
        <v>0</v>
      </c>
      <c r="T197" s="703"/>
      <c r="U197" s="283">
        <f>$P$24</f>
        <v>0</v>
      </c>
    </row>
    <row r="198" spans="17:21" ht="20.100000000000001" customHeight="1">
      <c r="Q198" s="23" t="s">
        <v>99</v>
      </c>
      <c r="R198" s="24" t="s">
        <v>20</v>
      </c>
      <c r="S198" s="24" t="s">
        <v>96</v>
      </c>
      <c r="T198" s="686" t="s">
        <v>98</v>
      </c>
      <c r="U198" s="687"/>
    </row>
    <row r="199" spans="17:21" ht="20.100000000000001" customHeight="1">
      <c r="Q199" s="688">
        <v>20</v>
      </c>
      <c r="R199" s="95">
        <f>$B$25</f>
        <v>0</v>
      </c>
      <c r="S199" s="96">
        <f>$C$25</f>
        <v>0</v>
      </c>
      <c r="T199" s="691">
        <f>$D$25</f>
        <v>0</v>
      </c>
      <c r="U199" s="692"/>
    </row>
    <row r="200" spans="17:21" ht="20.100000000000001" customHeight="1">
      <c r="Q200" s="689"/>
      <c r="R200" s="79" t="s">
        <v>175</v>
      </c>
      <c r="S200" s="82" t="s">
        <v>174</v>
      </c>
      <c r="T200" s="686" t="s">
        <v>97</v>
      </c>
      <c r="U200" s="687"/>
    </row>
    <row r="201" spans="17:21" ht="20.100000000000001" customHeight="1">
      <c r="Q201" s="689"/>
      <c r="R201" s="97">
        <f>$E$25</f>
        <v>0</v>
      </c>
      <c r="S201" s="98">
        <f>$F$25</f>
        <v>0</v>
      </c>
      <c r="T201" s="693">
        <f>$G$25</f>
        <v>0</v>
      </c>
      <c r="U201" s="694"/>
    </row>
    <row r="202" spans="17:21" ht="20.100000000000001" customHeight="1">
      <c r="Q202" s="689"/>
      <c r="R202" s="25"/>
      <c r="S202" s="695" t="s">
        <v>85</v>
      </c>
      <c r="T202" s="695"/>
      <c r="U202" s="26"/>
    </row>
    <row r="203" spans="17:21" ht="20.100000000000001" customHeight="1">
      <c r="Q203" s="689"/>
      <c r="R203" s="27" t="s">
        <v>88</v>
      </c>
      <c r="S203" s="696" t="s">
        <v>86</v>
      </c>
      <c r="T203" s="697"/>
      <c r="U203" s="28" t="s">
        <v>87</v>
      </c>
    </row>
    <row r="204" spans="17:21" ht="20.100000000000001" customHeight="1">
      <c r="Q204" s="689"/>
      <c r="R204" s="279">
        <f>$H$25</f>
        <v>0</v>
      </c>
      <c r="S204" s="698">
        <f>$I$25</f>
        <v>0</v>
      </c>
      <c r="T204" s="699"/>
      <c r="U204" s="280">
        <f>$J$25</f>
        <v>0</v>
      </c>
    </row>
    <row r="205" spans="17:21" ht="20.100000000000001" customHeight="1">
      <c r="Q205" s="689"/>
      <c r="R205" s="281">
        <f>$K$25</f>
        <v>0</v>
      </c>
      <c r="S205" s="700">
        <f>$L$25</f>
        <v>0</v>
      </c>
      <c r="T205" s="701"/>
      <c r="U205" s="280">
        <f>$M$25</f>
        <v>0</v>
      </c>
    </row>
    <row r="206" spans="17:21" ht="20.100000000000001" customHeight="1">
      <c r="Q206" s="690"/>
      <c r="R206" s="282">
        <f>$N$25</f>
        <v>0</v>
      </c>
      <c r="S206" s="702">
        <f>$O$25</f>
        <v>0</v>
      </c>
      <c r="T206" s="703"/>
      <c r="U206" s="283">
        <f>$P$25</f>
        <v>0</v>
      </c>
    </row>
    <row r="207" spans="17:21" ht="20.100000000000001" customHeight="1">
      <c r="Q207" s="1"/>
      <c r="R207" s="684" t="s">
        <v>189</v>
      </c>
      <c r="S207" s="684"/>
      <c r="T207" s="684"/>
      <c r="U207" s="684"/>
    </row>
    <row r="208" spans="17:21" ht="20.100000000000001" customHeight="1">
      <c r="Q208" s="1"/>
      <c r="R208" s="685" t="s">
        <v>263</v>
      </c>
      <c r="S208" s="685"/>
      <c r="T208" s="685"/>
      <c r="U208" s="685"/>
    </row>
    <row r="209" spans="17:21" ht="20.100000000000001" customHeight="1">
      <c r="Q209" s="1"/>
      <c r="R209" s="80" t="s">
        <v>190</v>
      </c>
      <c r="S209" s="208"/>
      <c r="T209" s="208"/>
      <c r="U209" s="208"/>
    </row>
    <row r="210" spans="17:21" ht="20.100000000000001" customHeight="1">
      <c r="Q210" s="1"/>
      <c r="S210" s="1"/>
      <c r="T210" s="1"/>
      <c r="U210" s="1"/>
    </row>
    <row r="211" spans="17:21" ht="20.100000000000001" customHeight="1">
      <c r="Q211" s="21" t="s">
        <v>23</v>
      </c>
      <c r="R211" s="1"/>
      <c r="S211" s="1"/>
      <c r="T211" s="1"/>
      <c r="U211" s="1"/>
    </row>
    <row r="212" spans="17:21" ht="20.100000000000001" customHeight="1">
      <c r="Q212" s="22" t="s">
        <v>60</v>
      </c>
      <c r="R212" s="22"/>
      <c r="S212" s="1"/>
      <c r="T212" s="209" t="s">
        <v>422</v>
      </c>
      <c r="U212" s="210">
        <f>事業実施計画書!C224</f>
        <v>0</v>
      </c>
    </row>
    <row r="213" spans="17:21" ht="20.100000000000001" customHeight="1">
      <c r="Q213" s="23" t="s">
        <v>99</v>
      </c>
      <c r="R213" s="24" t="s">
        <v>20</v>
      </c>
      <c r="S213" s="24" t="s">
        <v>96</v>
      </c>
      <c r="T213" s="686" t="s">
        <v>98</v>
      </c>
      <c r="U213" s="687"/>
    </row>
    <row r="214" spans="17:21" ht="20.100000000000001" customHeight="1">
      <c r="Q214" s="688">
        <v>21</v>
      </c>
      <c r="R214" s="95">
        <f>$B$26</f>
        <v>0</v>
      </c>
      <c r="S214" s="96">
        <f>$C$26</f>
        <v>0</v>
      </c>
      <c r="T214" s="691">
        <f>$D$26</f>
        <v>0</v>
      </c>
      <c r="U214" s="692"/>
    </row>
    <row r="215" spans="17:21" ht="20.100000000000001" customHeight="1">
      <c r="Q215" s="689"/>
      <c r="R215" s="79" t="s">
        <v>175</v>
      </c>
      <c r="S215" s="82" t="s">
        <v>174</v>
      </c>
      <c r="T215" s="686" t="s">
        <v>97</v>
      </c>
      <c r="U215" s="687"/>
    </row>
    <row r="216" spans="17:21" ht="20.100000000000001" customHeight="1">
      <c r="Q216" s="689"/>
      <c r="R216" s="97">
        <f>$E$26</f>
        <v>0</v>
      </c>
      <c r="S216" s="98">
        <f>$F$26</f>
        <v>0</v>
      </c>
      <c r="T216" s="693">
        <f>$G$26</f>
        <v>0</v>
      </c>
      <c r="U216" s="694"/>
    </row>
    <row r="217" spans="17:21" ht="20.100000000000001" customHeight="1">
      <c r="Q217" s="689"/>
      <c r="R217" s="25"/>
      <c r="S217" s="695" t="s">
        <v>85</v>
      </c>
      <c r="T217" s="695"/>
      <c r="U217" s="26"/>
    </row>
    <row r="218" spans="17:21" ht="20.100000000000001" customHeight="1">
      <c r="Q218" s="689"/>
      <c r="R218" s="27" t="s">
        <v>88</v>
      </c>
      <c r="S218" s="696" t="s">
        <v>86</v>
      </c>
      <c r="T218" s="697"/>
      <c r="U218" s="28" t="s">
        <v>87</v>
      </c>
    </row>
    <row r="219" spans="17:21" ht="20.100000000000001" customHeight="1">
      <c r="Q219" s="689"/>
      <c r="R219" s="279">
        <f>$H$26</f>
        <v>0</v>
      </c>
      <c r="S219" s="698">
        <f>$I$26</f>
        <v>0</v>
      </c>
      <c r="T219" s="699"/>
      <c r="U219" s="280">
        <f>$J$26</f>
        <v>0</v>
      </c>
    </row>
    <row r="220" spans="17:21" ht="20.100000000000001" customHeight="1">
      <c r="Q220" s="689"/>
      <c r="R220" s="281">
        <f>$K$26</f>
        <v>0</v>
      </c>
      <c r="S220" s="700">
        <f>$L$26</f>
        <v>0</v>
      </c>
      <c r="T220" s="701"/>
      <c r="U220" s="280">
        <f>$M$26</f>
        <v>0</v>
      </c>
    </row>
    <row r="221" spans="17:21" ht="20.100000000000001" customHeight="1">
      <c r="Q221" s="690"/>
      <c r="R221" s="282">
        <f>$N$26</f>
        <v>0</v>
      </c>
      <c r="S221" s="702">
        <f>$O$26</f>
        <v>0</v>
      </c>
      <c r="T221" s="703"/>
      <c r="U221" s="283">
        <f>$P$26</f>
        <v>0</v>
      </c>
    </row>
    <row r="222" spans="17:21" ht="20.100000000000001" customHeight="1">
      <c r="Q222" s="23" t="s">
        <v>99</v>
      </c>
      <c r="R222" s="24" t="s">
        <v>20</v>
      </c>
      <c r="S222" s="24" t="s">
        <v>96</v>
      </c>
      <c r="T222" s="686" t="s">
        <v>98</v>
      </c>
      <c r="U222" s="687"/>
    </row>
    <row r="223" spans="17:21" ht="20.100000000000001" customHeight="1">
      <c r="Q223" s="688">
        <v>22</v>
      </c>
      <c r="R223" s="95">
        <f>$B$27</f>
        <v>0</v>
      </c>
      <c r="S223" s="96">
        <f>$C$27</f>
        <v>0</v>
      </c>
      <c r="T223" s="691">
        <f>$D$27</f>
        <v>0</v>
      </c>
      <c r="U223" s="692"/>
    </row>
    <row r="224" spans="17:21" ht="20.100000000000001" customHeight="1">
      <c r="Q224" s="689"/>
      <c r="R224" s="79" t="s">
        <v>175</v>
      </c>
      <c r="S224" s="82" t="s">
        <v>174</v>
      </c>
      <c r="T224" s="686" t="s">
        <v>97</v>
      </c>
      <c r="U224" s="687"/>
    </row>
    <row r="225" spans="17:21" ht="20.100000000000001" customHeight="1">
      <c r="Q225" s="689"/>
      <c r="R225" s="97">
        <f>$E$27</f>
        <v>0</v>
      </c>
      <c r="S225" s="98">
        <f>$F$27</f>
        <v>0</v>
      </c>
      <c r="T225" s="693">
        <f>$G$27</f>
        <v>0</v>
      </c>
      <c r="U225" s="694"/>
    </row>
    <row r="226" spans="17:21" ht="20.100000000000001" customHeight="1">
      <c r="Q226" s="689"/>
      <c r="R226" s="25"/>
      <c r="S226" s="695" t="s">
        <v>85</v>
      </c>
      <c r="T226" s="695"/>
      <c r="U226" s="26"/>
    </row>
    <row r="227" spans="17:21" ht="20.100000000000001" customHeight="1">
      <c r="Q227" s="689"/>
      <c r="R227" s="27" t="s">
        <v>88</v>
      </c>
      <c r="S227" s="696" t="s">
        <v>86</v>
      </c>
      <c r="T227" s="697"/>
      <c r="U227" s="28" t="s">
        <v>87</v>
      </c>
    </row>
    <row r="228" spans="17:21" ht="20.100000000000001" customHeight="1">
      <c r="Q228" s="689"/>
      <c r="R228" s="279">
        <f>$H$27</f>
        <v>0</v>
      </c>
      <c r="S228" s="698">
        <f>$I$27</f>
        <v>0</v>
      </c>
      <c r="T228" s="699"/>
      <c r="U228" s="280">
        <f>$J$27</f>
        <v>0</v>
      </c>
    </row>
    <row r="229" spans="17:21" ht="20.100000000000001" customHeight="1">
      <c r="Q229" s="689"/>
      <c r="R229" s="281">
        <f>$K$27</f>
        <v>0</v>
      </c>
      <c r="S229" s="700">
        <f>$L$27</f>
        <v>0</v>
      </c>
      <c r="T229" s="701"/>
      <c r="U229" s="280">
        <f>$M$27</f>
        <v>0</v>
      </c>
    </row>
    <row r="230" spans="17:21" ht="20.100000000000001" customHeight="1">
      <c r="Q230" s="690"/>
      <c r="R230" s="282">
        <f>$N$27</f>
        <v>0</v>
      </c>
      <c r="S230" s="702">
        <f>$O$27</f>
        <v>0</v>
      </c>
      <c r="T230" s="703"/>
      <c r="U230" s="283">
        <f>$P$27</f>
        <v>0</v>
      </c>
    </row>
    <row r="231" spans="17:21" ht="20.100000000000001" customHeight="1">
      <c r="Q231" s="23" t="s">
        <v>99</v>
      </c>
      <c r="R231" s="24" t="s">
        <v>20</v>
      </c>
      <c r="S231" s="24" t="s">
        <v>96</v>
      </c>
      <c r="T231" s="686" t="s">
        <v>98</v>
      </c>
      <c r="U231" s="687"/>
    </row>
    <row r="232" spans="17:21" ht="20.100000000000001" customHeight="1">
      <c r="Q232" s="688">
        <v>23</v>
      </c>
      <c r="R232" s="95">
        <f>$B$28</f>
        <v>0</v>
      </c>
      <c r="S232" s="96">
        <f>$C$28</f>
        <v>0</v>
      </c>
      <c r="T232" s="691">
        <f>$D$28</f>
        <v>0</v>
      </c>
      <c r="U232" s="692"/>
    </row>
    <row r="233" spans="17:21" ht="20.100000000000001" customHeight="1">
      <c r="Q233" s="689"/>
      <c r="R233" s="79" t="s">
        <v>175</v>
      </c>
      <c r="S233" s="82" t="s">
        <v>174</v>
      </c>
      <c r="T233" s="686" t="s">
        <v>97</v>
      </c>
      <c r="U233" s="687"/>
    </row>
    <row r="234" spans="17:21" ht="20.100000000000001" customHeight="1">
      <c r="Q234" s="689"/>
      <c r="R234" s="97">
        <f>$E$28</f>
        <v>0</v>
      </c>
      <c r="S234" s="98">
        <f>$F$28</f>
        <v>0</v>
      </c>
      <c r="T234" s="693">
        <f>$G$28</f>
        <v>0</v>
      </c>
      <c r="U234" s="694"/>
    </row>
    <row r="235" spans="17:21" ht="20.100000000000001" customHeight="1">
      <c r="Q235" s="689"/>
      <c r="R235" s="25"/>
      <c r="S235" s="695" t="s">
        <v>85</v>
      </c>
      <c r="T235" s="695"/>
      <c r="U235" s="26"/>
    </row>
    <row r="236" spans="17:21" ht="20.100000000000001" customHeight="1">
      <c r="Q236" s="689"/>
      <c r="R236" s="27" t="s">
        <v>88</v>
      </c>
      <c r="S236" s="696" t="s">
        <v>86</v>
      </c>
      <c r="T236" s="697"/>
      <c r="U236" s="28" t="s">
        <v>87</v>
      </c>
    </row>
    <row r="237" spans="17:21" ht="20.100000000000001" customHeight="1">
      <c r="Q237" s="689"/>
      <c r="R237" s="279">
        <f>$H$28</f>
        <v>0</v>
      </c>
      <c r="S237" s="698">
        <f>$I$28</f>
        <v>0</v>
      </c>
      <c r="T237" s="699"/>
      <c r="U237" s="280">
        <f>$J$28</f>
        <v>0</v>
      </c>
    </row>
    <row r="238" spans="17:21" ht="20.100000000000001" customHeight="1">
      <c r="Q238" s="689"/>
      <c r="R238" s="281">
        <f>$K$28</f>
        <v>0</v>
      </c>
      <c r="S238" s="700">
        <f>$L$28</f>
        <v>0</v>
      </c>
      <c r="T238" s="701"/>
      <c r="U238" s="280">
        <f>$M$28</f>
        <v>0</v>
      </c>
    </row>
    <row r="239" spans="17:21" ht="20.100000000000001" customHeight="1">
      <c r="Q239" s="690"/>
      <c r="R239" s="282">
        <f>$N$28</f>
        <v>0</v>
      </c>
      <c r="S239" s="702">
        <f>$O$28</f>
        <v>0</v>
      </c>
      <c r="T239" s="703"/>
      <c r="U239" s="283">
        <f>$P$28</f>
        <v>0</v>
      </c>
    </row>
    <row r="240" spans="17:21" ht="20.100000000000001" customHeight="1">
      <c r="Q240" s="23" t="s">
        <v>99</v>
      </c>
      <c r="R240" s="24" t="s">
        <v>20</v>
      </c>
      <c r="S240" s="24" t="s">
        <v>96</v>
      </c>
      <c r="T240" s="686" t="s">
        <v>98</v>
      </c>
      <c r="U240" s="687"/>
    </row>
    <row r="241" spans="17:21" ht="20.100000000000001" customHeight="1">
      <c r="Q241" s="688">
        <v>24</v>
      </c>
      <c r="R241" s="95">
        <f>$B$29</f>
        <v>0</v>
      </c>
      <c r="S241" s="96">
        <f>$C$29</f>
        <v>0</v>
      </c>
      <c r="T241" s="691">
        <f>$D$29</f>
        <v>0</v>
      </c>
      <c r="U241" s="692"/>
    </row>
    <row r="242" spans="17:21" ht="20.100000000000001" customHeight="1">
      <c r="Q242" s="689"/>
      <c r="R242" s="79" t="s">
        <v>175</v>
      </c>
      <c r="S242" s="82" t="s">
        <v>174</v>
      </c>
      <c r="T242" s="686" t="s">
        <v>97</v>
      </c>
      <c r="U242" s="687"/>
    </row>
    <row r="243" spans="17:21" ht="20.100000000000001" customHeight="1">
      <c r="Q243" s="689"/>
      <c r="R243" s="97">
        <f>$E$29</f>
        <v>0</v>
      </c>
      <c r="S243" s="98">
        <f>$F$29</f>
        <v>0</v>
      </c>
      <c r="T243" s="693">
        <f>$G$29</f>
        <v>0</v>
      </c>
      <c r="U243" s="694"/>
    </row>
    <row r="244" spans="17:21" ht="20.100000000000001" customHeight="1">
      <c r="Q244" s="689"/>
      <c r="R244" s="25"/>
      <c r="S244" s="695" t="s">
        <v>85</v>
      </c>
      <c r="T244" s="695"/>
      <c r="U244" s="26"/>
    </row>
    <row r="245" spans="17:21" ht="20.100000000000001" customHeight="1">
      <c r="Q245" s="689"/>
      <c r="R245" s="27" t="s">
        <v>88</v>
      </c>
      <c r="S245" s="696" t="s">
        <v>86</v>
      </c>
      <c r="T245" s="697"/>
      <c r="U245" s="28" t="s">
        <v>87</v>
      </c>
    </row>
    <row r="246" spans="17:21" ht="20.100000000000001" customHeight="1">
      <c r="Q246" s="689"/>
      <c r="R246" s="279">
        <f>$H$29</f>
        <v>0</v>
      </c>
      <c r="S246" s="698">
        <f>$I$29</f>
        <v>0</v>
      </c>
      <c r="T246" s="699"/>
      <c r="U246" s="280">
        <f>$J$29</f>
        <v>0</v>
      </c>
    </row>
    <row r="247" spans="17:21" ht="20.100000000000001" customHeight="1">
      <c r="Q247" s="689"/>
      <c r="R247" s="281">
        <f>$K$29</f>
        <v>0</v>
      </c>
      <c r="S247" s="700">
        <f>$L$29</f>
        <v>0</v>
      </c>
      <c r="T247" s="701"/>
      <c r="U247" s="280">
        <f>$M$29</f>
        <v>0</v>
      </c>
    </row>
    <row r="248" spans="17:21" ht="20.100000000000001" customHeight="1">
      <c r="Q248" s="690"/>
      <c r="R248" s="282">
        <f>$N$29</f>
        <v>0</v>
      </c>
      <c r="S248" s="702">
        <f>$O$29</f>
        <v>0</v>
      </c>
      <c r="T248" s="703"/>
      <c r="U248" s="283">
        <f>$P$29</f>
        <v>0</v>
      </c>
    </row>
    <row r="249" spans="17:21" ht="20.100000000000001" customHeight="1">
      <c r="Q249" s="1"/>
      <c r="R249" s="684" t="s">
        <v>189</v>
      </c>
      <c r="S249" s="684"/>
      <c r="T249" s="684"/>
      <c r="U249" s="684"/>
    </row>
    <row r="250" spans="17:21" ht="20.100000000000001" customHeight="1">
      <c r="Q250" s="1"/>
      <c r="R250" s="685" t="s">
        <v>263</v>
      </c>
      <c r="S250" s="685"/>
      <c r="T250" s="685"/>
      <c r="U250" s="685"/>
    </row>
    <row r="251" spans="17:21" ht="20.100000000000001" customHeight="1">
      <c r="Q251" s="1"/>
      <c r="R251" s="80" t="s">
        <v>190</v>
      </c>
      <c r="S251" s="208"/>
      <c r="T251" s="208"/>
      <c r="U251" s="208"/>
    </row>
    <row r="252" spans="17:21" ht="20.100000000000001" customHeight="1">
      <c r="Q252" s="1"/>
      <c r="S252" s="1"/>
      <c r="T252" s="1"/>
      <c r="U252" s="1"/>
    </row>
    <row r="253" spans="17:21" ht="20.100000000000001" customHeight="1">
      <c r="Q253" s="21" t="s">
        <v>23</v>
      </c>
      <c r="R253" s="1"/>
      <c r="S253" s="1"/>
      <c r="T253" s="1"/>
      <c r="U253" s="1"/>
    </row>
    <row r="254" spans="17:21" ht="20.100000000000001" customHeight="1">
      <c r="Q254" s="22" t="s">
        <v>60</v>
      </c>
      <c r="R254" s="22"/>
      <c r="S254" s="1"/>
      <c r="T254" s="209" t="s">
        <v>422</v>
      </c>
      <c r="U254" s="210">
        <f>事業実施計画書!C266</f>
        <v>0</v>
      </c>
    </row>
    <row r="255" spans="17:21" ht="20.100000000000001" customHeight="1">
      <c r="Q255" s="23" t="s">
        <v>99</v>
      </c>
      <c r="R255" s="24" t="s">
        <v>20</v>
      </c>
      <c r="S255" s="24" t="s">
        <v>96</v>
      </c>
      <c r="T255" s="686" t="s">
        <v>98</v>
      </c>
      <c r="U255" s="687"/>
    </row>
    <row r="256" spans="17:21" ht="20.100000000000001" customHeight="1">
      <c r="Q256" s="688">
        <v>25</v>
      </c>
      <c r="R256" s="95">
        <f>$B$30</f>
        <v>0</v>
      </c>
      <c r="S256" s="96">
        <f>$C$30</f>
        <v>0</v>
      </c>
      <c r="T256" s="691">
        <f>$D$30</f>
        <v>0</v>
      </c>
      <c r="U256" s="692"/>
    </row>
    <row r="257" spans="17:21" ht="20.100000000000001" customHeight="1">
      <c r="Q257" s="689"/>
      <c r="R257" s="79" t="s">
        <v>175</v>
      </c>
      <c r="S257" s="82" t="s">
        <v>174</v>
      </c>
      <c r="T257" s="686" t="s">
        <v>97</v>
      </c>
      <c r="U257" s="687"/>
    </row>
    <row r="258" spans="17:21" ht="20.100000000000001" customHeight="1">
      <c r="Q258" s="689"/>
      <c r="R258" s="97">
        <f>$E$30</f>
        <v>0</v>
      </c>
      <c r="S258" s="98">
        <f>$F$30</f>
        <v>0</v>
      </c>
      <c r="T258" s="693">
        <f>$G$30</f>
        <v>0</v>
      </c>
      <c r="U258" s="694"/>
    </row>
    <row r="259" spans="17:21" ht="20.100000000000001" customHeight="1">
      <c r="Q259" s="689"/>
      <c r="R259" s="25"/>
      <c r="S259" s="695" t="s">
        <v>85</v>
      </c>
      <c r="T259" s="695"/>
      <c r="U259" s="26"/>
    </row>
    <row r="260" spans="17:21" ht="20.100000000000001" customHeight="1">
      <c r="Q260" s="689"/>
      <c r="R260" s="27" t="s">
        <v>88</v>
      </c>
      <c r="S260" s="696" t="s">
        <v>86</v>
      </c>
      <c r="T260" s="697"/>
      <c r="U260" s="28" t="s">
        <v>87</v>
      </c>
    </row>
    <row r="261" spans="17:21" ht="20.100000000000001" customHeight="1">
      <c r="Q261" s="689"/>
      <c r="R261" s="279">
        <f>$H$30</f>
        <v>0</v>
      </c>
      <c r="S261" s="698">
        <f>$I$30</f>
        <v>0</v>
      </c>
      <c r="T261" s="699"/>
      <c r="U261" s="280">
        <f>$J$30</f>
        <v>0</v>
      </c>
    </row>
    <row r="262" spans="17:21" ht="20.100000000000001" customHeight="1">
      <c r="Q262" s="689"/>
      <c r="R262" s="281">
        <f>$K$30</f>
        <v>0</v>
      </c>
      <c r="S262" s="700">
        <f>$L$30</f>
        <v>0</v>
      </c>
      <c r="T262" s="701"/>
      <c r="U262" s="280">
        <f>$M$30</f>
        <v>0</v>
      </c>
    </row>
    <row r="263" spans="17:21" ht="20.100000000000001" customHeight="1">
      <c r="Q263" s="690"/>
      <c r="R263" s="282">
        <f>$N$30</f>
        <v>0</v>
      </c>
      <c r="S263" s="702">
        <f>$O$30</f>
        <v>0</v>
      </c>
      <c r="T263" s="703"/>
      <c r="U263" s="283">
        <f>$P$30</f>
        <v>0</v>
      </c>
    </row>
    <row r="264" spans="17:21" ht="20.100000000000001" customHeight="1">
      <c r="Q264" s="23" t="s">
        <v>99</v>
      </c>
      <c r="R264" s="24" t="s">
        <v>20</v>
      </c>
      <c r="S264" s="24" t="s">
        <v>96</v>
      </c>
      <c r="T264" s="686" t="s">
        <v>98</v>
      </c>
      <c r="U264" s="687"/>
    </row>
    <row r="265" spans="17:21" ht="20.100000000000001" customHeight="1">
      <c r="Q265" s="688">
        <v>26</v>
      </c>
      <c r="R265" s="95">
        <f>$B$31</f>
        <v>0</v>
      </c>
      <c r="S265" s="96">
        <f>$C$31</f>
        <v>0</v>
      </c>
      <c r="T265" s="691">
        <f>$D$31</f>
        <v>0</v>
      </c>
      <c r="U265" s="692"/>
    </row>
    <row r="266" spans="17:21" ht="20.100000000000001" customHeight="1">
      <c r="Q266" s="689"/>
      <c r="R266" s="79" t="s">
        <v>175</v>
      </c>
      <c r="S266" s="82" t="s">
        <v>174</v>
      </c>
      <c r="T266" s="686" t="s">
        <v>97</v>
      </c>
      <c r="U266" s="687"/>
    </row>
    <row r="267" spans="17:21" ht="20.100000000000001" customHeight="1">
      <c r="Q267" s="689"/>
      <c r="R267" s="97">
        <f>$E$31</f>
        <v>0</v>
      </c>
      <c r="S267" s="98">
        <f>$F$31</f>
        <v>0</v>
      </c>
      <c r="T267" s="693">
        <f>$G$31</f>
        <v>0</v>
      </c>
      <c r="U267" s="694"/>
    </row>
    <row r="268" spans="17:21" ht="20.100000000000001" customHeight="1">
      <c r="Q268" s="689"/>
      <c r="R268" s="25"/>
      <c r="S268" s="695" t="s">
        <v>85</v>
      </c>
      <c r="T268" s="695"/>
      <c r="U268" s="26"/>
    </row>
    <row r="269" spans="17:21" ht="20.100000000000001" customHeight="1">
      <c r="Q269" s="689"/>
      <c r="R269" s="27" t="s">
        <v>88</v>
      </c>
      <c r="S269" s="696" t="s">
        <v>86</v>
      </c>
      <c r="T269" s="697"/>
      <c r="U269" s="28" t="s">
        <v>87</v>
      </c>
    </row>
    <row r="270" spans="17:21" ht="20.100000000000001" customHeight="1">
      <c r="Q270" s="689"/>
      <c r="R270" s="279">
        <f>$H$31</f>
        <v>0</v>
      </c>
      <c r="S270" s="698">
        <f>$I$31</f>
        <v>0</v>
      </c>
      <c r="T270" s="699"/>
      <c r="U270" s="280">
        <f>$J$31</f>
        <v>0</v>
      </c>
    </row>
    <row r="271" spans="17:21" ht="20.100000000000001" customHeight="1">
      <c r="Q271" s="689"/>
      <c r="R271" s="281">
        <f>$K$31</f>
        <v>0</v>
      </c>
      <c r="S271" s="700">
        <f>$L$31</f>
        <v>0</v>
      </c>
      <c r="T271" s="701"/>
      <c r="U271" s="280">
        <f>$M$31</f>
        <v>0</v>
      </c>
    </row>
    <row r="272" spans="17:21" ht="20.100000000000001" customHeight="1">
      <c r="Q272" s="690"/>
      <c r="R272" s="282">
        <f>$N$31</f>
        <v>0</v>
      </c>
      <c r="S272" s="702">
        <f>$O$31</f>
        <v>0</v>
      </c>
      <c r="T272" s="703"/>
      <c r="U272" s="283">
        <f>$P$31</f>
        <v>0</v>
      </c>
    </row>
    <row r="273" spans="17:21" ht="20.100000000000001" customHeight="1">
      <c r="Q273" s="23" t="s">
        <v>99</v>
      </c>
      <c r="R273" s="24" t="s">
        <v>20</v>
      </c>
      <c r="S273" s="24" t="s">
        <v>96</v>
      </c>
      <c r="T273" s="686" t="s">
        <v>98</v>
      </c>
      <c r="U273" s="687"/>
    </row>
    <row r="274" spans="17:21" ht="20.100000000000001" customHeight="1">
      <c r="Q274" s="688">
        <v>27</v>
      </c>
      <c r="R274" s="95">
        <f>$B$32</f>
        <v>0</v>
      </c>
      <c r="S274" s="96">
        <f>$C$32</f>
        <v>0</v>
      </c>
      <c r="T274" s="691">
        <f>$D$32</f>
        <v>0</v>
      </c>
      <c r="U274" s="692"/>
    </row>
    <row r="275" spans="17:21" ht="20.100000000000001" customHeight="1">
      <c r="Q275" s="689"/>
      <c r="R275" s="79" t="s">
        <v>175</v>
      </c>
      <c r="S275" s="82" t="s">
        <v>174</v>
      </c>
      <c r="T275" s="686" t="s">
        <v>97</v>
      </c>
      <c r="U275" s="687"/>
    </row>
    <row r="276" spans="17:21" ht="20.100000000000001" customHeight="1">
      <c r="Q276" s="689"/>
      <c r="R276" s="97">
        <f>$E$32</f>
        <v>0</v>
      </c>
      <c r="S276" s="98">
        <f>$F$32</f>
        <v>0</v>
      </c>
      <c r="T276" s="693">
        <f>$G$32</f>
        <v>0</v>
      </c>
      <c r="U276" s="694"/>
    </row>
    <row r="277" spans="17:21" ht="20.100000000000001" customHeight="1">
      <c r="Q277" s="689"/>
      <c r="R277" s="25"/>
      <c r="S277" s="695" t="s">
        <v>85</v>
      </c>
      <c r="T277" s="695"/>
      <c r="U277" s="26"/>
    </row>
    <row r="278" spans="17:21" ht="20.100000000000001" customHeight="1">
      <c r="Q278" s="689"/>
      <c r="R278" s="27" t="s">
        <v>88</v>
      </c>
      <c r="S278" s="696" t="s">
        <v>86</v>
      </c>
      <c r="T278" s="697"/>
      <c r="U278" s="28" t="s">
        <v>87</v>
      </c>
    </row>
    <row r="279" spans="17:21" ht="20.100000000000001" customHeight="1">
      <c r="Q279" s="689"/>
      <c r="R279" s="279">
        <f>$H$32</f>
        <v>0</v>
      </c>
      <c r="S279" s="698">
        <f>$I$32</f>
        <v>0</v>
      </c>
      <c r="T279" s="699"/>
      <c r="U279" s="280">
        <f>$J$32</f>
        <v>0</v>
      </c>
    </row>
    <row r="280" spans="17:21" ht="20.100000000000001" customHeight="1">
      <c r="Q280" s="689"/>
      <c r="R280" s="281">
        <f>$K$32</f>
        <v>0</v>
      </c>
      <c r="S280" s="700">
        <f>$L$32</f>
        <v>0</v>
      </c>
      <c r="T280" s="701"/>
      <c r="U280" s="280">
        <f>$M$32</f>
        <v>0</v>
      </c>
    </row>
    <row r="281" spans="17:21" ht="20.100000000000001" customHeight="1">
      <c r="Q281" s="690"/>
      <c r="R281" s="282">
        <f>$N$32</f>
        <v>0</v>
      </c>
      <c r="S281" s="702">
        <f>$O$32</f>
        <v>0</v>
      </c>
      <c r="T281" s="703"/>
      <c r="U281" s="283">
        <f>$P$32</f>
        <v>0</v>
      </c>
    </row>
    <row r="282" spans="17:21" ht="20.100000000000001" customHeight="1">
      <c r="Q282" s="23" t="s">
        <v>99</v>
      </c>
      <c r="R282" s="24" t="s">
        <v>20</v>
      </c>
      <c r="S282" s="24" t="s">
        <v>96</v>
      </c>
      <c r="T282" s="686" t="s">
        <v>98</v>
      </c>
      <c r="U282" s="687"/>
    </row>
    <row r="283" spans="17:21" ht="20.100000000000001" customHeight="1">
      <c r="Q283" s="688">
        <v>28</v>
      </c>
      <c r="R283" s="95">
        <f>$B$33</f>
        <v>0</v>
      </c>
      <c r="S283" s="96">
        <f>$C$33</f>
        <v>0</v>
      </c>
      <c r="T283" s="691">
        <f>$D$33</f>
        <v>0</v>
      </c>
      <c r="U283" s="692"/>
    </row>
    <row r="284" spans="17:21" ht="20.100000000000001" customHeight="1">
      <c r="Q284" s="689"/>
      <c r="R284" s="79" t="s">
        <v>175</v>
      </c>
      <c r="S284" s="82" t="s">
        <v>174</v>
      </c>
      <c r="T284" s="686" t="s">
        <v>97</v>
      </c>
      <c r="U284" s="687"/>
    </row>
    <row r="285" spans="17:21" ht="20.100000000000001" customHeight="1">
      <c r="Q285" s="689"/>
      <c r="R285" s="97">
        <f>$E$33</f>
        <v>0</v>
      </c>
      <c r="S285" s="98">
        <f>$F$33</f>
        <v>0</v>
      </c>
      <c r="T285" s="693">
        <f>$G$33</f>
        <v>0</v>
      </c>
      <c r="U285" s="694"/>
    </row>
    <row r="286" spans="17:21" ht="20.100000000000001" customHeight="1">
      <c r="Q286" s="689"/>
      <c r="R286" s="25"/>
      <c r="S286" s="695" t="s">
        <v>85</v>
      </c>
      <c r="T286" s="695"/>
      <c r="U286" s="26"/>
    </row>
    <row r="287" spans="17:21" ht="20.100000000000001" customHeight="1">
      <c r="Q287" s="689"/>
      <c r="R287" s="27" t="s">
        <v>88</v>
      </c>
      <c r="S287" s="696" t="s">
        <v>86</v>
      </c>
      <c r="T287" s="697"/>
      <c r="U287" s="28" t="s">
        <v>87</v>
      </c>
    </row>
    <row r="288" spans="17:21" ht="20.100000000000001" customHeight="1">
      <c r="Q288" s="689"/>
      <c r="R288" s="279">
        <f>$H$33</f>
        <v>0</v>
      </c>
      <c r="S288" s="698">
        <f>$I$33</f>
        <v>0</v>
      </c>
      <c r="T288" s="699"/>
      <c r="U288" s="280">
        <f>$J$33</f>
        <v>0</v>
      </c>
    </row>
    <row r="289" spans="17:21" ht="20.100000000000001" customHeight="1">
      <c r="Q289" s="689"/>
      <c r="R289" s="281">
        <f>$K$33</f>
        <v>0</v>
      </c>
      <c r="S289" s="700">
        <f>$L$33</f>
        <v>0</v>
      </c>
      <c r="T289" s="701"/>
      <c r="U289" s="280">
        <f>$M$33</f>
        <v>0</v>
      </c>
    </row>
    <row r="290" spans="17:21" ht="20.100000000000001" customHeight="1">
      <c r="Q290" s="690"/>
      <c r="R290" s="282">
        <f>$N$33</f>
        <v>0</v>
      </c>
      <c r="S290" s="702">
        <f>$O$33</f>
        <v>0</v>
      </c>
      <c r="T290" s="703"/>
      <c r="U290" s="283">
        <f>$P$33</f>
        <v>0</v>
      </c>
    </row>
    <row r="291" spans="17:21" ht="20.100000000000001" customHeight="1">
      <c r="Q291" s="1"/>
      <c r="R291" s="684" t="s">
        <v>189</v>
      </c>
      <c r="S291" s="684"/>
      <c r="T291" s="684"/>
      <c r="U291" s="684"/>
    </row>
    <row r="292" spans="17:21" ht="20.100000000000001" customHeight="1">
      <c r="Q292" s="1"/>
      <c r="R292" s="685" t="s">
        <v>263</v>
      </c>
      <c r="S292" s="685"/>
      <c r="T292" s="685"/>
      <c r="U292" s="685"/>
    </row>
    <row r="293" spans="17:21" ht="20.100000000000001" customHeight="1">
      <c r="Q293" s="1"/>
      <c r="R293" s="80" t="s">
        <v>190</v>
      </c>
      <c r="S293" s="208"/>
      <c r="T293" s="208"/>
      <c r="U293" s="208"/>
    </row>
    <row r="294" spans="17:21" ht="20.100000000000001" customHeight="1">
      <c r="Q294" s="1"/>
      <c r="S294" s="1"/>
      <c r="T294" s="1"/>
      <c r="U294" s="1"/>
    </row>
    <row r="295" spans="17:21" ht="20.100000000000001" customHeight="1">
      <c r="Q295" s="21" t="s">
        <v>23</v>
      </c>
      <c r="R295" s="1"/>
      <c r="S295" s="1"/>
      <c r="T295" s="1"/>
      <c r="U295" s="1"/>
    </row>
    <row r="296" spans="17:21" ht="20.100000000000001" customHeight="1">
      <c r="Q296" s="22" t="s">
        <v>60</v>
      </c>
      <c r="R296" s="22"/>
      <c r="S296" s="1"/>
      <c r="T296" s="209" t="s">
        <v>422</v>
      </c>
      <c r="U296" s="210">
        <f>事業実施計画書!C308</f>
        <v>0</v>
      </c>
    </row>
    <row r="297" spans="17:21" ht="20.100000000000001" customHeight="1">
      <c r="Q297" s="23" t="s">
        <v>99</v>
      </c>
      <c r="R297" s="24" t="s">
        <v>20</v>
      </c>
      <c r="S297" s="24" t="s">
        <v>96</v>
      </c>
      <c r="T297" s="686" t="s">
        <v>98</v>
      </c>
      <c r="U297" s="687"/>
    </row>
    <row r="298" spans="17:21" ht="20.100000000000001" customHeight="1">
      <c r="Q298" s="688">
        <v>29</v>
      </c>
      <c r="R298" s="95">
        <f>$B$34</f>
        <v>0</v>
      </c>
      <c r="S298" s="96">
        <f>$C$34</f>
        <v>0</v>
      </c>
      <c r="T298" s="691">
        <f>$D$34</f>
        <v>0</v>
      </c>
      <c r="U298" s="692"/>
    </row>
    <row r="299" spans="17:21" ht="20.100000000000001" customHeight="1">
      <c r="Q299" s="689"/>
      <c r="R299" s="79" t="s">
        <v>175</v>
      </c>
      <c r="S299" s="82" t="s">
        <v>174</v>
      </c>
      <c r="T299" s="686" t="s">
        <v>97</v>
      </c>
      <c r="U299" s="687"/>
    </row>
    <row r="300" spans="17:21" ht="20.100000000000001" customHeight="1">
      <c r="Q300" s="689"/>
      <c r="R300" s="97">
        <f>$E$34</f>
        <v>0</v>
      </c>
      <c r="S300" s="98">
        <f>$F$34</f>
        <v>0</v>
      </c>
      <c r="T300" s="693">
        <f>$G$34</f>
        <v>0</v>
      </c>
      <c r="U300" s="694"/>
    </row>
    <row r="301" spans="17:21" ht="20.100000000000001" customHeight="1">
      <c r="Q301" s="689"/>
      <c r="R301" s="25"/>
      <c r="S301" s="695" t="s">
        <v>85</v>
      </c>
      <c r="T301" s="695"/>
      <c r="U301" s="26"/>
    </row>
    <row r="302" spans="17:21" ht="20.100000000000001" customHeight="1">
      <c r="Q302" s="689"/>
      <c r="R302" s="27" t="s">
        <v>88</v>
      </c>
      <c r="S302" s="696" t="s">
        <v>86</v>
      </c>
      <c r="T302" s="697"/>
      <c r="U302" s="28" t="s">
        <v>87</v>
      </c>
    </row>
    <row r="303" spans="17:21" ht="20.100000000000001" customHeight="1">
      <c r="Q303" s="689"/>
      <c r="R303" s="279">
        <f>$H$34</f>
        <v>0</v>
      </c>
      <c r="S303" s="698">
        <f>$I$34</f>
        <v>0</v>
      </c>
      <c r="T303" s="699"/>
      <c r="U303" s="280">
        <f>$J$34</f>
        <v>0</v>
      </c>
    </row>
    <row r="304" spans="17:21" ht="20.100000000000001" customHeight="1">
      <c r="Q304" s="689"/>
      <c r="R304" s="281">
        <f>$K$34</f>
        <v>0</v>
      </c>
      <c r="S304" s="700">
        <f>$L$34</f>
        <v>0</v>
      </c>
      <c r="T304" s="701"/>
      <c r="U304" s="280">
        <f>$M$34</f>
        <v>0</v>
      </c>
    </row>
    <row r="305" spans="17:21" ht="20.100000000000001" customHeight="1">
      <c r="Q305" s="690"/>
      <c r="R305" s="282">
        <f>$N$34</f>
        <v>0</v>
      </c>
      <c r="S305" s="702">
        <f>$O$34</f>
        <v>0</v>
      </c>
      <c r="T305" s="703"/>
      <c r="U305" s="283">
        <f>$P$34</f>
        <v>0</v>
      </c>
    </row>
    <row r="306" spans="17:21" ht="20.100000000000001" customHeight="1">
      <c r="Q306" s="23" t="s">
        <v>99</v>
      </c>
      <c r="R306" s="24" t="s">
        <v>20</v>
      </c>
      <c r="S306" s="24" t="s">
        <v>96</v>
      </c>
      <c r="T306" s="686" t="s">
        <v>98</v>
      </c>
      <c r="U306" s="687"/>
    </row>
    <row r="307" spans="17:21" ht="20.100000000000001" customHeight="1">
      <c r="Q307" s="688">
        <v>30</v>
      </c>
      <c r="R307" s="95">
        <f>$B$35</f>
        <v>0</v>
      </c>
      <c r="S307" s="96">
        <f>$C$35</f>
        <v>0</v>
      </c>
      <c r="T307" s="691">
        <f>$D$35</f>
        <v>0</v>
      </c>
      <c r="U307" s="692"/>
    </row>
    <row r="308" spans="17:21" ht="20.100000000000001" customHeight="1">
      <c r="Q308" s="689"/>
      <c r="R308" s="79" t="s">
        <v>175</v>
      </c>
      <c r="S308" s="82" t="s">
        <v>174</v>
      </c>
      <c r="T308" s="686" t="s">
        <v>97</v>
      </c>
      <c r="U308" s="687"/>
    </row>
    <row r="309" spans="17:21" ht="20.100000000000001" customHeight="1">
      <c r="Q309" s="689"/>
      <c r="R309" s="97">
        <f>$E$35</f>
        <v>0</v>
      </c>
      <c r="S309" s="98">
        <f>$F$35</f>
        <v>0</v>
      </c>
      <c r="T309" s="693">
        <f>$G$35</f>
        <v>0</v>
      </c>
      <c r="U309" s="694"/>
    </row>
    <row r="310" spans="17:21" ht="20.100000000000001" customHeight="1">
      <c r="Q310" s="689"/>
      <c r="R310" s="25"/>
      <c r="S310" s="695" t="s">
        <v>85</v>
      </c>
      <c r="T310" s="695"/>
      <c r="U310" s="26"/>
    </row>
    <row r="311" spans="17:21" ht="20.100000000000001" customHeight="1">
      <c r="Q311" s="689"/>
      <c r="R311" s="27" t="s">
        <v>88</v>
      </c>
      <c r="S311" s="696" t="s">
        <v>86</v>
      </c>
      <c r="T311" s="697"/>
      <c r="U311" s="28" t="s">
        <v>87</v>
      </c>
    </row>
    <row r="312" spans="17:21" ht="20.100000000000001" customHeight="1">
      <c r="Q312" s="689"/>
      <c r="R312" s="279">
        <f>$H$35</f>
        <v>0</v>
      </c>
      <c r="S312" s="698">
        <f>$I$35</f>
        <v>0</v>
      </c>
      <c r="T312" s="699"/>
      <c r="U312" s="280">
        <f>$J$35</f>
        <v>0</v>
      </c>
    </row>
    <row r="313" spans="17:21" ht="20.100000000000001" customHeight="1">
      <c r="Q313" s="689"/>
      <c r="R313" s="281">
        <f>$K$35</f>
        <v>0</v>
      </c>
      <c r="S313" s="700">
        <f>$L$35</f>
        <v>0</v>
      </c>
      <c r="T313" s="701"/>
      <c r="U313" s="280">
        <f>$M$35</f>
        <v>0</v>
      </c>
    </row>
    <row r="314" spans="17:21" ht="20.100000000000001" customHeight="1">
      <c r="Q314" s="690"/>
      <c r="R314" s="282">
        <f>$N$35</f>
        <v>0</v>
      </c>
      <c r="S314" s="702">
        <f>$O$35</f>
        <v>0</v>
      </c>
      <c r="T314" s="703"/>
      <c r="U314" s="283">
        <f>$P$35</f>
        <v>0</v>
      </c>
    </row>
    <row r="315" spans="17:21" ht="20.100000000000001" customHeight="1">
      <c r="Q315" s="23" t="s">
        <v>99</v>
      </c>
      <c r="R315" s="24" t="s">
        <v>20</v>
      </c>
      <c r="S315" s="24" t="s">
        <v>96</v>
      </c>
      <c r="T315" s="686" t="s">
        <v>98</v>
      </c>
      <c r="U315" s="687"/>
    </row>
    <row r="316" spans="17:21" ht="20.100000000000001" customHeight="1">
      <c r="Q316" s="688">
        <v>31</v>
      </c>
      <c r="R316" s="95">
        <f>$B$36</f>
        <v>0</v>
      </c>
      <c r="S316" s="96">
        <f>$C$36</f>
        <v>0</v>
      </c>
      <c r="T316" s="691">
        <f>$D$36</f>
        <v>0</v>
      </c>
      <c r="U316" s="692"/>
    </row>
    <row r="317" spans="17:21" ht="20.100000000000001" customHeight="1">
      <c r="Q317" s="689"/>
      <c r="R317" s="79" t="s">
        <v>175</v>
      </c>
      <c r="S317" s="82" t="s">
        <v>174</v>
      </c>
      <c r="T317" s="686" t="s">
        <v>97</v>
      </c>
      <c r="U317" s="687"/>
    </row>
    <row r="318" spans="17:21" ht="20.100000000000001" customHeight="1">
      <c r="Q318" s="689"/>
      <c r="R318" s="97">
        <f>$E$36</f>
        <v>0</v>
      </c>
      <c r="S318" s="98">
        <f>$F$36</f>
        <v>0</v>
      </c>
      <c r="T318" s="693">
        <f>$G$36</f>
        <v>0</v>
      </c>
      <c r="U318" s="694"/>
    </row>
    <row r="319" spans="17:21" ht="20.100000000000001" customHeight="1">
      <c r="Q319" s="689"/>
      <c r="R319" s="25"/>
      <c r="S319" s="695" t="s">
        <v>85</v>
      </c>
      <c r="T319" s="695"/>
      <c r="U319" s="26"/>
    </row>
    <row r="320" spans="17:21" ht="20.100000000000001" customHeight="1">
      <c r="Q320" s="689"/>
      <c r="R320" s="27" t="s">
        <v>88</v>
      </c>
      <c r="S320" s="696" t="s">
        <v>86</v>
      </c>
      <c r="T320" s="697"/>
      <c r="U320" s="28" t="s">
        <v>87</v>
      </c>
    </row>
    <row r="321" spans="17:21" ht="20.100000000000001" customHeight="1">
      <c r="Q321" s="689"/>
      <c r="R321" s="279">
        <f>$H$36</f>
        <v>0</v>
      </c>
      <c r="S321" s="698">
        <f>$I$36</f>
        <v>0</v>
      </c>
      <c r="T321" s="699"/>
      <c r="U321" s="280">
        <f>$J$36</f>
        <v>0</v>
      </c>
    </row>
    <row r="322" spans="17:21" ht="20.100000000000001" customHeight="1">
      <c r="Q322" s="689"/>
      <c r="R322" s="281">
        <f>$K$36</f>
        <v>0</v>
      </c>
      <c r="S322" s="700">
        <f>$L$36</f>
        <v>0</v>
      </c>
      <c r="T322" s="701"/>
      <c r="U322" s="280">
        <f>$M$36</f>
        <v>0</v>
      </c>
    </row>
    <row r="323" spans="17:21" ht="20.100000000000001" customHeight="1">
      <c r="Q323" s="690"/>
      <c r="R323" s="282">
        <f>$N$36</f>
        <v>0</v>
      </c>
      <c r="S323" s="702">
        <f>$O$36</f>
        <v>0</v>
      </c>
      <c r="T323" s="703"/>
      <c r="U323" s="283">
        <f>$P$36</f>
        <v>0</v>
      </c>
    </row>
    <row r="324" spans="17:21" ht="20.100000000000001" customHeight="1">
      <c r="Q324" s="23" t="s">
        <v>99</v>
      </c>
      <c r="R324" s="24" t="s">
        <v>20</v>
      </c>
      <c r="S324" s="24" t="s">
        <v>96</v>
      </c>
      <c r="T324" s="686" t="s">
        <v>98</v>
      </c>
      <c r="U324" s="687"/>
    </row>
    <row r="325" spans="17:21" ht="20.100000000000001" customHeight="1">
      <c r="Q325" s="688">
        <v>32</v>
      </c>
      <c r="R325" s="95">
        <f>$B$37</f>
        <v>0</v>
      </c>
      <c r="S325" s="96">
        <f>$C$37</f>
        <v>0</v>
      </c>
      <c r="T325" s="693">
        <f>$D$37</f>
        <v>0</v>
      </c>
      <c r="U325" s="694"/>
    </row>
    <row r="326" spans="17:21" ht="20.100000000000001" customHeight="1">
      <c r="Q326" s="689"/>
      <c r="R326" s="79" t="s">
        <v>175</v>
      </c>
      <c r="S326" s="82" t="s">
        <v>174</v>
      </c>
      <c r="T326" s="686" t="s">
        <v>97</v>
      </c>
      <c r="U326" s="687"/>
    </row>
    <row r="327" spans="17:21" ht="20.100000000000001" customHeight="1">
      <c r="Q327" s="689"/>
      <c r="R327" s="97">
        <f>$E$37</f>
        <v>0</v>
      </c>
      <c r="S327" s="98">
        <f>$F$37</f>
        <v>0</v>
      </c>
      <c r="T327" s="693">
        <f>$G$37</f>
        <v>0</v>
      </c>
      <c r="U327" s="694"/>
    </row>
    <row r="328" spans="17:21" ht="20.100000000000001" customHeight="1">
      <c r="Q328" s="689"/>
      <c r="R328" s="25"/>
      <c r="S328" s="695" t="s">
        <v>85</v>
      </c>
      <c r="T328" s="695"/>
      <c r="U328" s="26"/>
    </row>
    <row r="329" spans="17:21" ht="20.100000000000001" customHeight="1">
      <c r="Q329" s="689"/>
      <c r="R329" s="27" t="s">
        <v>88</v>
      </c>
      <c r="S329" s="696" t="s">
        <v>86</v>
      </c>
      <c r="T329" s="697"/>
      <c r="U329" s="28" t="s">
        <v>87</v>
      </c>
    </row>
    <row r="330" spans="17:21" ht="20.100000000000001" customHeight="1">
      <c r="Q330" s="689"/>
      <c r="R330" s="279">
        <f>$H$37</f>
        <v>0</v>
      </c>
      <c r="S330" s="698">
        <f>$I$37</f>
        <v>0</v>
      </c>
      <c r="T330" s="699"/>
      <c r="U330" s="280">
        <f>$J$37</f>
        <v>0</v>
      </c>
    </row>
    <row r="331" spans="17:21" ht="20.100000000000001" customHeight="1">
      <c r="Q331" s="689"/>
      <c r="R331" s="281">
        <f>$K$37</f>
        <v>0</v>
      </c>
      <c r="S331" s="700">
        <f>$L$37</f>
        <v>0</v>
      </c>
      <c r="T331" s="701"/>
      <c r="U331" s="280">
        <f>$M$37</f>
        <v>0</v>
      </c>
    </row>
    <row r="332" spans="17:21" ht="20.100000000000001" customHeight="1">
      <c r="Q332" s="690"/>
      <c r="R332" s="282">
        <f>$N$37</f>
        <v>0</v>
      </c>
      <c r="S332" s="702">
        <f>$O$37</f>
        <v>0</v>
      </c>
      <c r="T332" s="703"/>
      <c r="U332" s="283">
        <f>$P$37</f>
        <v>0</v>
      </c>
    </row>
    <row r="333" spans="17:21" ht="20.100000000000001" customHeight="1">
      <c r="Q333" s="1"/>
      <c r="R333" s="684" t="s">
        <v>189</v>
      </c>
      <c r="S333" s="684"/>
      <c r="T333" s="684"/>
      <c r="U333" s="684"/>
    </row>
    <row r="334" spans="17:21" ht="20.100000000000001" customHeight="1">
      <c r="Q334" s="1"/>
      <c r="R334" s="685" t="s">
        <v>263</v>
      </c>
      <c r="S334" s="685"/>
      <c r="T334" s="685"/>
      <c r="U334" s="685"/>
    </row>
    <row r="335" spans="17:21" ht="20.100000000000001" customHeight="1">
      <c r="Q335" s="1"/>
      <c r="R335" s="80" t="s">
        <v>190</v>
      </c>
      <c r="S335" s="208"/>
      <c r="T335" s="208"/>
      <c r="U335" s="208"/>
    </row>
    <row r="336" spans="17:21" ht="20.100000000000001" customHeight="1">
      <c r="Q336" s="1"/>
      <c r="S336" s="1"/>
      <c r="T336" s="1"/>
      <c r="U336" s="1"/>
    </row>
    <row r="337" spans="17:21" ht="20.100000000000001" customHeight="1">
      <c r="Q337" s="21" t="s">
        <v>23</v>
      </c>
      <c r="R337" s="1"/>
      <c r="S337" s="1"/>
      <c r="T337" s="1"/>
      <c r="U337" s="1"/>
    </row>
    <row r="338" spans="17:21" ht="20.100000000000001" customHeight="1">
      <c r="Q338" s="22" t="s">
        <v>60</v>
      </c>
      <c r="R338" s="22"/>
      <c r="S338" s="1"/>
      <c r="T338" s="209" t="s">
        <v>422</v>
      </c>
      <c r="U338" s="210">
        <f>事業実施計画書!C350</f>
        <v>0</v>
      </c>
    </row>
    <row r="339" spans="17:21" ht="20.100000000000001" customHeight="1">
      <c r="Q339" s="23" t="s">
        <v>99</v>
      </c>
      <c r="R339" s="24" t="s">
        <v>20</v>
      </c>
      <c r="S339" s="24" t="s">
        <v>96</v>
      </c>
      <c r="T339" s="686" t="s">
        <v>98</v>
      </c>
      <c r="U339" s="687"/>
    </row>
    <row r="340" spans="17:21" ht="20.100000000000001" customHeight="1">
      <c r="Q340" s="688">
        <v>33</v>
      </c>
      <c r="R340" s="95">
        <f>$B$38</f>
        <v>0</v>
      </c>
      <c r="S340" s="96">
        <f>$C$38</f>
        <v>0</v>
      </c>
      <c r="T340" s="691">
        <f>$D$38</f>
        <v>0</v>
      </c>
      <c r="U340" s="692"/>
    </row>
    <row r="341" spans="17:21" ht="20.100000000000001" customHeight="1">
      <c r="Q341" s="689"/>
      <c r="R341" s="79" t="s">
        <v>175</v>
      </c>
      <c r="S341" s="82" t="s">
        <v>174</v>
      </c>
      <c r="T341" s="686" t="s">
        <v>97</v>
      </c>
      <c r="U341" s="687"/>
    </row>
    <row r="342" spans="17:21" ht="20.100000000000001" customHeight="1">
      <c r="Q342" s="689"/>
      <c r="R342" s="97">
        <f>$E$38</f>
        <v>0</v>
      </c>
      <c r="S342" s="98">
        <f>$F$38</f>
        <v>0</v>
      </c>
      <c r="T342" s="693">
        <f>$G$38</f>
        <v>0</v>
      </c>
      <c r="U342" s="694"/>
    </row>
    <row r="343" spans="17:21" ht="20.100000000000001" customHeight="1">
      <c r="Q343" s="689"/>
      <c r="R343" s="25"/>
      <c r="S343" s="695" t="s">
        <v>85</v>
      </c>
      <c r="T343" s="695"/>
      <c r="U343" s="26"/>
    </row>
    <row r="344" spans="17:21" ht="20.100000000000001" customHeight="1">
      <c r="Q344" s="689"/>
      <c r="R344" s="27" t="s">
        <v>88</v>
      </c>
      <c r="S344" s="696" t="s">
        <v>86</v>
      </c>
      <c r="T344" s="697"/>
      <c r="U344" s="28" t="s">
        <v>87</v>
      </c>
    </row>
    <row r="345" spans="17:21" ht="20.100000000000001" customHeight="1">
      <c r="Q345" s="689"/>
      <c r="R345" s="279">
        <f>$H$38</f>
        <v>0</v>
      </c>
      <c r="S345" s="698">
        <f>$I$38</f>
        <v>0</v>
      </c>
      <c r="T345" s="699"/>
      <c r="U345" s="280">
        <f>$J$38</f>
        <v>0</v>
      </c>
    </row>
    <row r="346" spans="17:21" ht="20.100000000000001" customHeight="1">
      <c r="Q346" s="689"/>
      <c r="R346" s="281">
        <f>$K$38</f>
        <v>0</v>
      </c>
      <c r="S346" s="700">
        <f>$L$38</f>
        <v>0</v>
      </c>
      <c r="T346" s="701"/>
      <c r="U346" s="280">
        <f>$M$38</f>
        <v>0</v>
      </c>
    </row>
    <row r="347" spans="17:21" ht="20.100000000000001" customHeight="1">
      <c r="Q347" s="690"/>
      <c r="R347" s="282">
        <f>$N$38</f>
        <v>0</v>
      </c>
      <c r="S347" s="702">
        <f>$O$38</f>
        <v>0</v>
      </c>
      <c r="T347" s="703"/>
      <c r="U347" s="283">
        <f>$P$38</f>
        <v>0</v>
      </c>
    </row>
    <row r="348" spans="17:21" ht="20.100000000000001" customHeight="1">
      <c r="Q348" s="23" t="s">
        <v>99</v>
      </c>
      <c r="R348" s="24" t="s">
        <v>20</v>
      </c>
      <c r="S348" s="24" t="s">
        <v>96</v>
      </c>
      <c r="T348" s="686" t="s">
        <v>98</v>
      </c>
      <c r="U348" s="687"/>
    </row>
    <row r="349" spans="17:21" ht="20.100000000000001" customHeight="1">
      <c r="Q349" s="688">
        <v>34</v>
      </c>
      <c r="R349" s="95">
        <f>$B$39</f>
        <v>0</v>
      </c>
      <c r="S349" s="96">
        <f>$C$39</f>
        <v>0</v>
      </c>
      <c r="T349" s="691">
        <f>$D$39</f>
        <v>0</v>
      </c>
      <c r="U349" s="692"/>
    </row>
    <row r="350" spans="17:21" ht="20.100000000000001" customHeight="1">
      <c r="Q350" s="689"/>
      <c r="R350" s="79" t="s">
        <v>175</v>
      </c>
      <c r="S350" s="82" t="s">
        <v>174</v>
      </c>
      <c r="T350" s="686" t="s">
        <v>97</v>
      </c>
      <c r="U350" s="687"/>
    </row>
    <row r="351" spans="17:21" ht="20.100000000000001" customHeight="1">
      <c r="Q351" s="689"/>
      <c r="R351" s="97">
        <f>$E$39</f>
        <v>0</v>
      </c>
      <c r="S351" s="98">
        <f>$F$39</f>
        <v>0</v>
      </c>
      <c r="T351" s="693">
        <f>$G$39</f>
        <v>0</v>
      </c>
      <c r="U351" s="694"/>
    </row>
    <row r="352" spans="17:21" ht="20.100000000000001" customHeight="1">
      <c r="Q352" s="689"/>
      <c r="R352" s="25"/>
      <c r="S352" s="695" t="s">
        <v>85</v>
      </c>
      <c r="T352" s="695"/>
      <c r="U352" s="26"/>
    </row>
    <row r="353" spans="17:21" ht="20.100000000000001" customHeight="1">
      <c r="Q353" s="689"/>
      <c r="R353" s="27" t="s">
        <v>88</v>
      </c>
      <c r="S353" s="696" t="s">
        <v>86</v>
      </c>
      <c r="T353" s="697"/>
      <c r="U353" s="28" t="s">
        <v>87</v>
      </c>
    </row>
    <row r="354" spans="17:21" ht="20.100000000000001" customHeight="1">
      <c r="Q354" s="689"/>
      <c r="R354" s="279">
        <f>$H$39</f>
        <v>0</v>
      </c>
      <c r="S354" s="698">
        <f>$I$39</f>
        <v>0</v>
      </c>
      <c r="T354" s="699"/>
      <c r="U354" s="280">
        <f>$J$39</f>
        <v>0</v>
      </c>
    </row>
    <row r="355" spans="17:21" ht="20.100000000000001" customHeight="1">
      <c r="Q355" s="689"/>
      <c r="R355" s="281">
        <f>$K$39</f>
        <v>0</v>
      </c>
      <c r="S355" s="700">
        <f>$L$39</f>
        <v>0</v>
      </c>
      <c r="T355" s="701"/>
      <c r="U355" s="280">
        <f>$M$39</f>
        <v>0</v>
      </c>
    </row>
    <row r="356" spans="17:21" ht="20.100000000000001" customHeight="1">
      <c r="Q356" s="690"/>
      <c r="R356" s="282">
        <f>$N$39</f>
        <v>0</v>
      </c>
      <c r="S356" s="702">
        <f>$O$39</f>
        <v>0</v>
      </c>
      <c r="T356" s="703"/>
      <c r="U356" s="283">
        <f>$P$39</f>
        <v>0</v>
      </c>
    </row>
    <row r="357" spans="17:21" ht="20.100000000000001" customHeight="1">
      <c r="Q357" s="23" t="s">
        <v>99</v>
      </c>
      <c r="R357" s="24" t="s">
        <v>20</v>
      </c>
      <c r="S357" s="24" t="s">
        <v>96</v>
      </c>
      <c r="T357" s="686" t="s">
        <v>98</v>
      </c>
      <c r="U357" s="687"/>
    </row>
    <row r="358" spans="17:21" ht="20.100000000000001" customHeight="1">
      <c r="Q358" s="688">
        <v>35</v>
      </c>
      <c r="R358" s="95">
        <f>$B$40</f>
        <v>0</v>
      </c>
      <c r="S358" s="96">
        <f>$C$40</f>
        <v>0</v>
      </c>
      <c r="T358" s="691">
        <f>$D$40</f>
        <v>0</v>
      </c>
      <c r="U358" s="692"/>
    </row>
    <row r="359" spans="17:21" ht="20.100000000000001" customHeight="1">
      <c r="Q359" s="689"/>
      <c r="R359" s="79" t="s">
        <v>175</v>
      </c>
      <c r="S359" s="82" t="s">
        <v>174</v>
      </c>
      <c r="T359" s="686" t="s">
        <v>97</v>
      </c>
      <c r="U359" s="687"/>
    </row>
    <row r="360" spans="17:21" ht="20.100000000000001" customHeight="1">
      <c r="Q360" s="689"/>
      <c r="R360" s="97">
        <f>$E$40</f>
        <v>0</v>
      </c>
      <c r="S360" s="98">
        <f>$F$40</f>
        <v>0</v>
      </c>
      <c r="T360" s="693">
        <f>$G$40</f>
        <v>0</v>
      </c>
      <c r="U360" s="694"/>
    </row>
    <row r="361" spans="17:21" ht="20.100000000000001" customHeight="1">
      <c r="Q361" s="689"/>
      <c r="R361" s="25"/>
      <c r="S361" s="695" t="s">
        <v>85</v>
      </c>
      <c r="T361" s="695"/>
      <c r="U361" s="26"/>
    </row>
    <row r="362" spans="17:21" ht="20.100000000000001" customHeight="1">
      <c r="Q362" s="689"/>
      <c r="R362" s="27" t="s">
        <v>88</v>
      </c>
      <c r="S362" s="696" t="s">
        <v>86</v>
      </c>
      <c r="T362" s="697"/>
      <c r="U362" s="28" t="s">
        <v>87</v>
      </c>
    </row>
    <row r="363" spans="17:21" ht="20.100000000000001" customHeight="1">
      <c r="Q363" s="689"/>
      <c r="R363" s="279">
        <f>$H$40</f>
        <v>0</v>
      </c>
      <c r="S363" s="698">
        <f>$I$40</f>
        <v>0</v>
      </c>
      <c r="T363" s="699"/>
      <c r="U363" s="280">
        <f>$J$40</f>
        <v>0</v>
      </c>
    </row>
    <row r="364" spans="17:21" ht="20.100000000000001" customHeight="1">
      <c r="Q364" s="689"/>
      <c r="R364" s="281">
        <f>$K$40</f>
        <v>0</v>
      </c>
      <c r="S364" s="700">
        <f>$L$40</f>
        <v>0</v>
      </c>
      <c r="T364" s="701"/>
      <c r="U364" s="280">
        <f>$M$40</f>
        <v>0</v>
      </c>
    </row>
    <row r="365" spans="17:21" ht="20.100000000000001" customHeight="1">
      <c r="Q365" s="690"/>
      <c r="R365" s="282">
        <f>$N$40</f>
        <v>0</v>
      </c>
      <c r="S365" s="702">
        <f>$O$40</f>
        <v>0</v>
      </c>
      <c r="T365" s="703"/>
      <c r="U365" s="283">
        <f>$P$40</f>
        <v>0</v>
      </c>
    </row>
    <row r="366" spans="17:21" ht="20.100000000000001" customHeight="1">
      <c r="Q366" s="23" t="s">
        <v>99</v>
      </c>
      <c r="R366" s="24" t="s">
        <v>20</v>
      </c>
      <c r="S366" s="24" t="s">
        <v>96</v>
      </c>
      <c r="T366" s="686" t="s">
        <v>98</v>
      </c>
      <c r="U366" s="687"/>
    </row>
    <row r="367" spans="17:21" ht="20.100000000000001" customHeight="1">
      <c r="Q367" s="688">
        <v>36</v>
      </c>
      <c r="R367" s="95">
        <f>$B$41</f>
        <v>0</v>
      </c>
      <c r="S367" s="96">
        <f>$C$41</f>
        <v>0</v>
      </c>
      <c r="T367" s="691">
        <f>$D$41</f>
        <v>0</v>
      </c>
      <c r="U367" s="692"/>
    </row>
    <row r="368" spans="17:21" ht="20.100000000000001" customHeight="1">
      <c r="Q368" s="689"/>
      <c r="R368" s="79" t="s">
        <v>175</v>
      </c>
      <c r="S368" s="82" t="s">
        <v>174</v>
      </c>
      <c r="T368" s="686" t="s">
        <v>97</v>
      </c>
      <c r="U368" s="687"/>
    </row>
    <row r="369" spans="17:21" ht="20.100000000000001" customHeight="1">
      <c r="Q369" s="689"/>
      <c r="R369" s="97">
        <f>$E$41</f>
        <v>0</v>
      </c>
      <c r="S369" s="98">
        <f>$F$41</f>
        <v>0</v>
      </c>
      <c r="T369" s="693">
        <f>$G$41</f>
        <v>0</v>
      </c>
      <c r="U369" s="694"/>
    </row>
    <row r="370" spans="17:21" ht="20.100000000000001" customHeight="1">
      <c r="Q370" s="689"/>
      <c r="R370" s="25"/>
      <c r="S370" s="695" t="s">
        <v>85</v>
      </c>
      <c r="T370" s="695"/>
      <c r="U370" s="26"/>
    </row>
    <row r="371" spans="17:21" ht="20.100000000000001" customHeight="1">
      <c r="Q371" s="689"/>
      <c r="R371" s="27" t="s">
        <v>88</v>
      </c>
      <c r="S371" s="696" t="s">
        <v>86</v>
      </c>
      <c r="T371" s="697"/>
      <c r="U371" s="28" t="s">
        <v>87</v>
      </c>
    </row>
    <row r="372" spans="17:21" ht="20.100000000000001" customHeight="1">
      <c r="Q372" s="689"/>
      <c r="R372" s="279">
        <f>$H$41</f>
        <v>0</v>
      </c>
      <c r="S372" s="698">
        <f>$I$41</f>
        <v>0</v>
      </c>
      <c r="T372" s="699"/>
      <c r="U372" s="280">
        <f>$J$41</f>
        <v>0</v>
      </c>
    </row>
    <row r="373" spans="17:21" ht="20.100000000000001" customHeight="1">
      <c r="Q373" s="689"/>
      <c r="R373" s="281">
        <f>$K$41</f>
        <v>0</v>
      </c>
      <c r="S373" s="700">
        <f>$L$41</f>
        <v>0</v>
      </c>
      <c r="T373" s="701"/>
      <c r="U373" s="280">
        <f>$M$41</f>
        <v>0</v>
      </c>
    </row>
    <row r="374" spans="17:21" ht="20.100000000000001" customHeight="1">
      <c r="Q374" s="690"/>
      <c r="R374" s="282">
        <f>$N$41</f>
        <v>0</v>
      </c>
      <c r="S374" s="702">
        <f>$O$41</f>
        <v>0</v>
      </c>
      <c r="T374" s="703"/>
      <c r="U374" s="283">
        <f>$P$41</f>
        <v>0</v>
      </c>
    </row>
    <row r="375" spans="17:21" ht="20.100000000000001" customHeight="1">
      <c r="Q375" s="1"/>
      <c r="R375" s="684" t="s">
        <v>189</v>
      </c>
      <c r="S375" s="684"/>
      <c r="T375" s="684"/>
      <c r="U375" s="684"/>
    </row>
    <row r="376" spans="17:21" ht="20.100000000000001" customHeight="1">
      <c r="Q376" s="1"/>
      <c r="R376" s="685" t="s">
        <v>263</v>
      </c>
      <c r="S376" s="685"/>
      <c r="T376" s="685"/>
      <c r="U376" s="685"/>
    </row>
    <row r="377" spans="17:21" ht="20.100000000000001" customHeight="1">
      <c r="Q377" s="1"/>
      <c r="R377" s="80" t="s">
        <v>190</v>
      </c>
      <c r="S377" s="208"/>
      <c r="T377" s="208"/>
      <c r="U377" s="208"/>
    </row>
    <row r="378" spans="17:21" ht="20.100000000000001" customHeight="1">
      <c r="Q378" s="1"/>
      <c r="S378" s="1"/>
      <c r="T378" s="1"/>
      <c r="U378" s="1"/>
    </row>
    <row r="379" spans="17:21" ht="20.100000000000001" customHeight="1">
      <c r="Q379" s="21" t="s">
        <v>23</v>
      </c>
      <c r="R379" s="1"/>
      <c r="S379" s="1"/>
      <c r="T379" s="1"/>
      <c r="U379" s="1"/>
    </row>
    <row r="380" spans="17:21" ht="20.100000000000001" customHeight="1">
      <c r="Q380" s="22" t="s">
        <v>60</v>
      </c>
      <c r="R380" s="22"/>
      <c r="S380" s="1"/>
      <c r="T380" s="209" t="s">
        <v>422</v>
      </c>
      <c r="U380" s="210">
        <f>事業実施計画書!C392</f>
        <v>0</v>
      </c>
    </row>
    <row r="381" spans="17:21" ht="20.100000000000001" customHeight="1">
      <c r="Q381" s="23" t="s">
        <v>99</v>
      </c>
      <c r="R381" s="24" t="s">
        <v>20</v>
      </c>
      <c r="S381" s="24" t="s">
        <v>96</v>
      </c>
      <c r="T381" s="686" t="s">
        <v>98</v>
      </c>
      <c r="U381" s="687"/>
    </row>
    <row r="382" spans="17:21" ht="20.100000000000001" customHeight="1">
      <c r="Q382" s="688">
        <v>37</v>
      </c>
      <c r="R382" s="95">
        <f>$B$42</f>
        <v>0</v>
      </c>
      <c r="S382" s="96">
        <f>$C$42</f>
        <v>0</v>
      </c>
      <c r="T382" s="691">
        <f>$D$42</f>
        <v>0</v>
      </c>
      <c r="U382" s="692"/>
    </row>
    <row r="383" spans="17:21" ht="20.100000000000001" customHeight="1">
      <c r="Q383" s="689"/>
      <c r="R383" s="79" t="s">
        <v>175</v>
      </c>
      <c r="S383" s="82" t="s">
        <v>174</v>
      </c>
      <c r="T383" s="686" t="s">
        <v>97</v>
      </c>
      <c r="U383" s="687"/>
    </row>
    <row r="384" spans="17:21" ht="20.100000000000001" customHeight="1">
      <c r="Q384" s="689"/>
      <c r="R384" s="97">
        <f>$E$42</f>
        <v>0</v>
      </c>
      <c r="S384" s="98">
        <f>$F$42</f>
        <v>0</v>
      </c>
      <c r="T384" s="693">
        <f>$G$42</f>
        <v>0</v>
      </c>
      <c r="U384" s="694"/>
    </row>
    <row r="385" spans="17:21" ht="20.100000000000001" customHeight="1">
      <c r="Q385" s="689"/>
      <c r="R385" s="25"/>
      <c r="S385" s="695" t="s">
        <v>85</v>
      </c>
      <c r="T385" s="695"/>
      <c r="U385" s="26"/>
    </row>
    <row r="386" spans="17:21" ht="20.100000000000001" customHeight="1">
      <c r="Q386" s="689"/>
      <c r="R386" s="27" t="s">
        <v>88</v>
      </c>
      <c r="S386" s="696" t="s">
        <v>86</v>
      </c>
      <c r="T386" s="697"/>
      <c r="U386" s="28" t="s">
        <v>87</v>
      </c>
    </row>
    <row r="387" spans="17:21" ht="20.100000000000001" customHeight="1">
      <c r="Q387" s="689"/>
      <c r="R387" s="279">
        <f>$H$42</f>
        <v>0</v>
      </c>
      <c r="S387" s="698">
        <f>$I$42</f>
        <v>0</v>
      </c>
      <c r="T387" s="699"/>
      <c r="U387" s="280">
        <f>$J$42</f>
        <v>0</v>
      </c>
    </row>
    <row r="388" spans="17:21" ht="20.100000000000001" customHeight="1">
      <c r="Q388" s="689"/>
      <c r="R388" s="281">
        <f>$K$42</f>
        <v>0</v>
      </c>
      <c r="S388" s="700">
        <f>$L$42</f>
        <v>0</v>
      </c>
      <c r="T388" s="701"/>
      <c r="U388" s="280">
        <f>$M$42</f>
        <v>0</v>
      </c>
    </row>
    <row r="389" spans="17:21" ht="20.100000000000001" customHeight="1">
      <c r="Q389" s="690"/>
      <c r="R389" s="282">
        <f>$N$42</f>
        <v>0</v>
      </c>
      <c r="S389" s="702">
        <f>$O$42</f>
        <v>0</v>
      </c>
      <c r="T389" s="703"/>
      <c r="U389" s="283">
        <f>$P$42</f>
        <v>0</v>
      </c>
    </row>
    <row r="390" spans="17:21" ht="20.100000000000001" customHeight="1">
      <c r="Q390" s="23" t="s">
        <v>99</v>
      </c>
      <c r="R390" s="24" t="s">
        <v>20</v>
      </c>
      <c r="S390" s="24" t="s">
        <v>96</v>
      </c>
      <c r="T390" s="686" t="s">
        <v>98</v>
      </c>
      <c r="U390" s="687"/>
    </row>
    <row r="391" spans="17:21" ht="20.100000000000001" customHeight="1">
      <c r="Q391" s="688">
        <v>38</v>
      </c>
      <c r="R391" s="95">
        <f>$B$43</f>
        <v>0</v>
      </c>
      <c r="S391" s="96">
        <f>$C$43</f>
        <v>0</v>
      </c>
      <c r="T391" s="691">
        <f>$D$43</f>
        <v>0</v>
      </c>
      <c r="U391" s="692"/>
    </row>
    <row r="392" spans="17:21" ht="20.100000000000001" customHeight="1">
      <c r="Q392" s="689"/>
      <c r="R392" s="79" t="s">
        <v>175</v>
      </c>
      <c r="S392" s="82" t="s">
        <v>174</v>
      </c>
      <c r="T392" s="686" t="s">
        <v>97</v>
      </c>
      <c r="U392" s="687"/>
    </row>
    <row r="393" spans="17:21" ht="20.100000000000001" customHeight="1">
      <c r="Q393" s="689"/>
      <c r="R393" s="97">
        <f>$E$43</f>
        <v>0</v>
      </c>
      <c r="S393" s="98">
        <f>$F$43</f>
        <v>0</v>
      </c>
      <c r="T393" s="693">
        <f>$G$43</f>
        <v>0</v>
      </c>
      <c r="U393" s="694"/>
    </row>
    <row r="394" spans="17:21" ht="20.100000000000001" customHeight="1">
      <c r="Q394" s="689"/>
      <c r="R394" s="25"/>
      <c r="S394" s="695" t="s">
        <v>85</v>
      </c>
      <c r="T394" s="695"/>
      <c r="U394" s="26"/>
    </row>
    <row r="395" spans="17:21" ht="20.100000000000001" customHeight="1">
      <c r="Q395" s="689"/>
      <c r="R395" s="27" t="s">
        <v>88</v>
      </c>
      <c r="S395" s="696" t="s">
        <v>86</v>
      </c>
      <c r="T395" s="697"/>
      <c r="U395" s="28" t="s">
        <v>87</v>
      </c>
    </row>
    <row r="396" spans="17:21" ht="20.100000000000001" customHeight="1">
      <c r="Q396" s="689"/>
      <c r="R396" s="279">
        <f>$H$43</f>
        <v>0</v>
      </c>
      <c r="S396" s="698">
        <f>$I$43</f>
        <v>0</v>
      </c>
      <c r="T396" s="699"/>
      <c r="U396" s="280">
        <f>$J$43</f>
        <v>0</v>
      </c>
    </row>
    <row r="397" spans="17:21" ht="20.100000000000001" customHeight="1">
      <c r="Q397" s="689"/>
      <c r="R397" s="281">
        <f>$K$43</f>
        <v>0</v>
      </c>
      <c r="S397" s="700">
        <f>$L$43</f>
        <v>0</v>
      </c>
      <c r="T397" s="701"/>
      <c r="U397" s="280">
        <f>$M$43</f>
        <v>0</v>
      </c>
    </row>
    <row r="398" spans="17:21" ht="20.100000000000001" customHeight="1">
      <c r="Q398" s="690"/>
      <c r="R398" s="282">
        <f>$N$43</f>
        <v>0</v>
      </c>
      <c r="S398" s="702">
        <f>$O$43</f>
        <v>0</v>
      </c>
      <c r="T398" s="703"/>
      <c r="U398" s="283">
        <f>$P$43</f>
        <v>0</v>
      </c>
    </row>
    <row r="399" spans="17:21" ht="20.100000000000001" customHeight="1">
      <c r="Q399" s="23" t="s">
        <v>99</v>
      </c>
      <c r="R399" s="24" t="s">
        <v>20</v>
      </c>
      <c r="S399" s="24" t="s">
        <v>96</v>
      </c>
      <c r="T399" s="686" t="s">
        <v>98</v>
      </c>
      <c r="U399" s="687"/>
    </row>
    <row r="400" spans="17:21" ht="20.100000000000001" customHeight="1">
      <c r="Q400" s="688">
        <v>39</v>
      </c>
      <c r="R400" s="95">
        <f>$B$44</f>
        <v>0</v>
      </c>
      <c r="S400" s="96">
        <f>$C$44</f>
        <v>0</v>
      </c>
      <c r="T400" s="691">
        <f>$D$44</f>
        <v>0</v>
      </c>
      <c r="U400" s="692"/>
    </row>
    <row r="401" spans="17:21" ht="20.100000000000001" customHeight="1">
      <c r="Q401" s="689"/>
      <c r="R401" s="79" t="s">
        <v>175</v>
      </c>
      <c r="S401" s="82" t="s">
        <v>174</v>
      </c>
      <c r="T401" s="686" t="s">
        <v>97</v>
      </c>
      <c r="U401" s="687"/>
    </row>
    <row r="402" spans="17:21" ht="20.100000000000001" customHeight="1">
      <c r="Q402" s="689"/>
      <c r="R402" s="97">
        <f>$E$44</f>
        <v>0</v>
      </c>
      <c r="S402" s="98">
        <f>$F$44</f>
        <v>0</v>
      </c>
      <c r="T402" s="693">
        <f>$G$44</f>
        <v>0</v>
      </c>
      <c r="U402" s="694"/>
    </row>
    <row r="403" spans="17:21" ht="20.100000000000001" customHeight="1">
      <c r="Q403" s="689"/>
      <c r="R403" s="25"/>
      <c r="S403" s="695" t="s">
        <v>85</v>
      </c>
      <c r="T403" s="695"/>
      <c r="U403" s="26"/>
    </row>
    <row r="404" spans="17:21" ht="20.100000000000001" customHeight="1">
      <c r="Q404" s="689"/>
      <c r="R404" s="27" t="s">
        <v>88</v>
      </c>
      <c r="S404" s="696" t="s">
        <v>86</v>
      </c>
      <c r="T404" s="697"/>
      <c r="U404" s="28" t="s">
        <v>87</v>
      </c>
    </row>
    <row r="405" spans="17:21" ht="20.100000000000001" customHeight="1">
      <c r="Q405" s="689"/>
      <c r="R405" s="279">
        <f>$H$44</f>
        <v>0</v>
      </c>
      <c r="S405" s="698">
        <f>$I$44</f>
        <v>0</v>
      </c>
      <c r="T405" s="699"/>
      <c r="U405" s="280">
        <f>$J$44</f>
        <v>0</v>
      </c>
    </row>
    <row r="406" spans="17:21" ht="20.100000000000001" customHeight="1">
      <c r="Q406" s="689"/>
      <c r="R406" s="281">
        <f>$K$44</f>
        <v>0</v>
      </c>
      <c r="S406" s="700">
        <f>$L$44</f>
        <v>0</v>
      </c>
      <c r="T406" s="701"/>
      <c r="U406" s="280">
        <f>$M$44</f>
        <v>0</v>
      </c>
    </row>
    <row r="407" spans="17:21" ht="20.100000000000001" customHeight="1">
      <c r="Q407" s="690"/>
      <c r="R407" s="282">
        <f>$N$44</f>
        <v>0</v>
      </c>
      <c r="S407" s="702">
        <f>$O$44</f>
        <v>0</v>
      </c>
      <c r="T407" s="703"/>
      <c r="U407" s="283">
        <f>$P$44</f>
        <v>0</v>
      </c>
    </row>
    <row r="408" spans="17:21" ht="20.100000000000001" customHeight="1">
      <c r="Q408" s="23" t="s">
        <v>99</v>
      </c>
      <c r="R408" s="24" t="s">
        <v>20</v>
      </c>
      <c r="S408" s="24" t="s">
        <v>96</v>
      </c>
      <c r="T408" s="686" t="s">
        <v>98</v>
      </c>
      <c r="U408" s="687"/>
    </row>
    <row r="409" spans="17:21" ht="20.100000000000001" customHeight="1">
      <c r="Q409" s="688">
        <v>40</v>
      </c>
      <c r="R409" s="95">
        <f>$B$45</f>
        <v>0</v>
      </c>
      <c r="S409" s="96">
        <f>$C$45</f>
        <v>0</v>
      </c>
      <c r="T409" s="691">
        <f>$D$45</f>
        <v>0</v>
      </c>
      <c r="U409" s="692"/>
    </row>
    <row r="410" spans="17:21" ht="20.100000000000001" customHeight="1">
      <c r="Q410" s="689"/>
      <c r="R410" s="79" t="s">
        <v>175</v>
      </c>
      <c r="S410" s="82" t="s">
        <v>174</v>
      </c>
      <c r="T410" s="686" t="s">
        <v>97</v>
      </c>
      <c r="U410" s="687"/>
    </row>
    <row r="411" spans="17:21" ht="20.100000000000001" customHeight="1">
      <c r="Q411" s="689"/>
      <c r="R411" s="97">
        <f>$E$45</f>
        <v>0</v>
      </c>
      <c r="S411" s="98">
        <f>$F$45</f>
        <v>0</v>
      </c>
      <c r="T411" s="693">
        <f>$G$45</f>
        <v>0</v>
      </c>
      <c r="U411" s="694"/>
    </row>
    <row r="412" spans="17:21" ht="20.100000000000001" customHeight="1">
      <c r="Q412" s="689"/>
      <c r="R412" s="25"/>
      <c r="S412" s="695" t="s">
        <v>85</v>
      </c>
      <c r="T412" s="695"/>
      <c r="U412" s="26"/>
    </row>
    <row r="413" spans="17:21" ht="20.100000000000001" customHeight="1">
      <c r="Q413" s="689"/>
      <c r="R413" s="27" t="s">
        <v>88</v>
      </c>
      <c r="S413" s="696" t="s">
        <v>86</v>
      </c>
      <c r="T413" s="697"/>
      <c r="U413" s="28" t="s">
        <v>87</v>
      </c>
    </row>
    <row r="414" spans="17:21" ht="20.100000000000001" customHeight="1">
      <c r="Q414" s="689"/>
      <c r="R414" s="279">
        <f>$H$45</f>
        <v>0</v>
      </c>
      <c r="S414" s="698">
        <f>$I$45</f>
        <v>0</v>
      </c>
      <c r="T414" s="699"/>
      <c r="U414" s="280">
        <f>$J$45</f>
        <v>0</v>
      </c>
    </row>
    <row r="415" spans="17:21" ht="20.100000000000001" customHeight="1">
      <c r="Q415" s="689"/>
      <c r="R415" s="281">
        <f>$K$45</f>
        <v>0</v>
      </c>
      <c r="S415" s="700">
        <f>$L$45</f>
        <v>0</v>
      </c>
      <c r="T415" s="701"/>
      <c r="U415" s="280">
        <f>$M$45</f>
        <v>0</v>
      </c>
    </row>
    <row r="416" spans="17:21" ht="20.100000000000001" customHeight="1">
      <c r="Q416" s="690"/>
      <c r="R416" s="282">
        <f>$N$45</f>
        <v>0</v>
      </c>
      <c r="S416" s="702">
        <f>$O$45</f>
        <v>0</v>
      </c>
      <c r="T416" s="703"/>
      <c r="U416" s="283">
        <f>$P$45</f>
        <v>0</v>
      </c>
    </row>
    <row r="417" spans="17:21" ht="20.100000000000001" customHeight="1">
      <c r="Q417" s="1"/>
      <c r="R417" s="684" t="s">
        <v>189</v>
      </c>
      <c r="S417" s="684"/>
      <c r="T417" s="684"/>
      <c r="U417" s="684"/>
    </row>
    <row r="418" spans="17:21" ht="20.100000000000001" customHeight="1">
      <c r="Q418" s="1"/>
      <c r="R418" s="685" t="s">
        <v>263</v>
      </c>
      <c r="S418" s="685"/>
      <c r="T418" s="685"/>
      <c r="U418" s="685"/>
    </row>
    <row r="419" spans="17:21" ht="20.100000000000001" customHeight="1">
      <c r="Q419" s="1"/>
      <c r="R419" s="80" t="s">
        <v>190</v>
      </c>
      <c r="S419" s="208"/>
      <c r="T419" s="208"/>
      <c r="U419" s="208"/>
    </row>
    <row r="420" spans="17:21" ht="20.100000000000001" customHeight="1">
      <c r="Q420" s="1"/>
      <c r="S420" s="1"/>
      <c r="T420" s="1"/>
      <c r="U420" s="1"/>
    </row>
    <row r="421" spans="17:21" ht="20.100000000000001" customHeight="1">
      <c r="Q421" s="21" t="s">
        <v>23</v>
      </c>
      <c r="R421" s="1"/>
      <c r="S421" s="1"/>
      <c r="T421" s="1"/>
      <c r="U421" s="1"/>
    </row>
    <row r="422" spans="17:21" ht="20.100000000000001" customHeight="1">
      <c r="Q422" s="22" t="s">
        <v>60</v>
      </c>
      <c r="R422" s="22"/>
      <c r="S422" s="1"/>
      <c r="T422" s="209" t="s">
        <v>422</v>
      </c>
      <c r="U422" s="210">
        <f>事業実施計画書!C434</f>
        <v>0</v>
      </c>
    </row>
    <row r="423" spans="17:21" ht="20.100000000000001" customHeight="1">
      <c r="Q423" s="23" t="s">
        <v>99</v>
      </c>
      <c r="R423" s="24" t="s">
        <v>20</v>
      </c>
      <c r="S423" s="24" t="s">
        <v>96</v>
      </c>
      <c r="T423" s="686" t="s">
        <v>98</v>
      </c>
      <c r="U423" s="687"/>
    </row>
    <row r="424" spans="17:21" ht="20.100000000000001" customHeight="1">
      <c r="Q424" s="688">
        <v>41</v>
      </c>
      <c r="R424" s="95">
        <f>$B$46</f>
        <v>0</v>
      </c>
      <c r="S424" s="96">
        <f>$C$46</f>
        <v>0</v>
      </c>
      <c r="T424" s="691">
        <f>$D$46</f>
        <v>0</v>
      </c>
      <c r="U424" s="692"/>
    </row>
    <row r="425" spans="17:21" ht="20.100000000000001" customHeight="1">
      <c r="Q425" s="689"/>
      <c r="R425" s="79" t="s">
        <v>175</v>
      </c>
      <c r="S425" s="82" t="s">
        <v>174</v>
      </c>
      <c r="T425" s="686" t="s">
        <v>97</v>
      </c>
      <c r="U425" s="687"/>
    </row>
    <row r="426" spans="17:21" ht="20.100000000000001" customHeight="1">
      <c r="Q426" s="689"/>
      <c r="R426" s="97">
        <f>$E$46</f>
        <v>0</v>
      </c>
      <c r="S426" s="98">
        <f>$F$46</f>
        <v>0</v>
      </c>
      <c r="T426" s="693">
        <f>$G$46</f>
        <v>0</v>
      </c>
      <c r="U426" s="694"/>
    </row>
    <row r="427" spans="17:21" ht="20.100000000000001" customHeight="1">
      <c r="Q427" s="689"/>
      <c r="R427" s="25"/>
      <c r="S427" s="695" t="s">
        <v>85</v>
      </c>
      <c r="T427" s="695"/>
      <c r="U427" s="26"/>
    </row>
    <row r="428" spans="17:21" ht="20.100000000000001" customHeight="1">
      <c r="Q428" s="689"/>
      <c r="R428" s="27" t="s">
        <v>88</v>
      </c>
      <c r="S428" s="696" t="s">
        <v>86</v>
      </c>
      <c r="T428" s="697"/>
      <c r="U428" s="28" t="s">
        <v>87</v>
      </c>
    </row>
    <row r="429" spans="17:21" ht="20.100000000000001" customHeight="1">
      <c r="Q429" s="689"/>
      <c r="R429" s="279">
        <f>$H$46</f>
        <v>0</v>
      </c>
      <c r="S429" s="698">
        <f>$I$46</f>
        <v>0</v>
      </c>
      <c r="T429" s="699"/>
      <c r="U429" s="280">
        <f>$J$46</f>
        <v>0</v>
      </c>
    </row>
    <row r="430" spans="17:21" ht="20.100000000000001" customHeight="1">
      <c r="Q430" s="689"/>
      <c r="R430" s="281">
        <f>$K$46</f>
        <v>0</v>
      </c>
      <c r="S430" s="700">
        <f>$L$46</f>
        <v>0</v>
      </c>
      <c r="T430" s="701"/>
      <c r="U430" s="280">
        <f>$M$46</f>
        <v>0</v>
      </c>
    </row>
    <row r="431" spans="17:21" ht="20.100000000000001" customHeight="1">
      <c r="Q431" s="690"/>
      <c r="R431" s="282">
        <f>$N$46</f>
        <v>0</v>
      </c>
      <c r="S431" s="702">
        <f>$O$46</f>
        <v>0</v>
      </c>
      <c r="T431" s="703"/>
      <c r="U431" s="283">
        <f>$P$46</f>
        <v>0</v>
      </c>
    </row>
    <row r="432" spans="17:21" ht="20.100000000000001" customHeight="1">
      <c r="Q432" s="23" t="s">
        <v>99</v>
      </c>
      <c r="R432" s="24" t="s">
        <v>20</v>
      </c>
      <c r="S432" s="24" t="s">
        <v>96</v>
      </c>
      <c r="T432" s="686" t="s">
        <v>98</v>
      </c>
      <c r="U432" s="687"/>
    </row>
    <row r="433" spans="17:21" ht="20.100000000000001" customHeight="1">
      <c r="Q433" s="688">
        <v>42</v>
      </c>
      <c r="R433" s="95">
        <f>$B$47</f>
        <v>0</v>
      </c>
      <c r="S433" s="96">
        <f>$C$47</f>
        <v>0</v>
      </c>
      <c r="T433" s="691">
        <f>$D$47</f>
        <v>0</v>
      </c>
      <c r="U433" s="692"/>
    </row>
    <row r="434" spans="17:21" ht="20.100000000000001" customHeight="1">
      <c r="Q434" s="689"/>
      <c r="R434" s="79" t="s">
        <v>175</v>
      </c>
      <c r="S434" s="82" t="s">
        <v>174</v>
      </c>
      <c r="T434" s="686" t="s">
        <v>97</v>
      </c>
      <c r="U434" s="687"/>
    </row>
    <row r="435" spans="17:21" ht="20.100000000000001" customHeight="1">
      <c r="Q435" s="689"/>
      <c r="R435" s="97">
        <f>$E$47</f>
        <v>0</v>
      </c>
      <c r="S435" s="98">
        <f>$F$47</f>
        <v>0</v>
      </c>
      <c r="T435" s="693">
        <f>$G$47</f>
        <v>0</v>
      </c>
      <c r="U435" s="694"/>
    </row>
    <row r="436" spans="17:21" ht="20.100000000000001" customHeight="1">
      <c r="Q436" s="689"/>
      <c r="R436" s="25"/>
      <c r="S436" s="695" t="s">
        <v>85</v>
      </c>
      <c r="T436" s="695"/>
      <c r="U436" s="26"/>
    </row>
    <row r="437" spans="17:21" ht="20.100000000000001" customHeight="1">
      <c r="Q437" s="689"/>
      <c r="R437" s="27" t="s">
        <v>88</v>
      </c>
      <c r="S437" s="696" t="s">
        <v>86</v>
      </c>
      <c r="T437" s="697"/>
      <c r="U437" s="28" t="s">
        <v>87</v>
      </c>
    </row>
    <row r="438" spans="17:21" ht="20.100000000000001" customHeight="1">
      <c r="Q438" s="689"/>
      <c r="R438" s="279">
        <f>$H$47</f>
        <v>0</v>
      </c>
      <c r="S438" s="698">
        <f>$I$47</f>
        <v>0</v>
      </c>
      <c r="T438" s="699"/>
      <c r="U438" s="280">
        <f>$J$47</f>
        <v>0</v>
      </c>
    </row>
    <row r="439" spans="17:21" ht="20.100000000000001" customHeight="1">
      <c r="Q439" s="689"/>
      <c r="R439" s="281">
        <f>$K$47</f>
        <v>0</v>
      </c>
      <c r="S439" s="700">
        <f>$L$47</f>
        <v>0</v>
      </c>
      <c r="T439" s="701"/>
      <c r="U439" s="280">
        <f>$M$47</f>
        <v>0</v>
      </c>
    </row>
    <row r="440" spans="17:21" ht="20.100000000000001" customHeight="1">
      <c r="Q440" s="690"/>
      <c r="R440" s="282">
        <f>$N$47</f>
        <v>0</v>
      </c>
      <c r="S440" s="702">
        <f>$O$47</f>
        <v>0</v>
      </c>
      <c r="T440" s="703"/>
      <c r="U440" s="283">
        <f>$P$47</f>
        <v>0</v>
      </c>
    </row>
    <row r="441" spans="17:21" ht="20.100000000000001" customHeight="1">
      <c r="Q441" s="23" t="s">
        <v>99</v>
      </c>
      <c r="R441" s="24" t="s">
        <v>20</v>
      </c>
      <c r="S441" s="24" t="s">
        <v>96</v>
      </c>
      <c r="T441" s="686" t="s">
        <v>98</v>
      </c>
      <c r="U441" s="687"/>
    </row>
    <row r="442" spans="17:21" ht="20.100000000000001" customHeight="1">
      <c r="Q442" s="688">
        <v>43</v>
      </c>
      <c r="R442" s="95">
        <f>$B$48</f>
        <v>0</v>
      </c>
      <c r="S442" s="96">
        <f>$C$48</f>
        <v>0</v>
      </c>
      <c r="T442" s="691">
        <f>$D$48</f>
        <v>0</v>
      </c>
      <c r="U442" s="692"/>
    </row>
    <row r="443" spans="17:21" ht="20.100000000000001" customHeight="1">
      <c r="Q443" s="689"/>
      <c r="R443" s="79" t="s">
        <v>175</v>
      </c>
      <c r="S443" s="82" t="s">
        <v>174</v>
      </c>
      <c r="T443" s="686" t="s">
        <v>97</v>
      </c>
      <c r="U443" s="687"/>
    </row>
    <row r="444" spans="17:21" ht="20.100000000000001" customHeight="1">
      <c r="Q444" s="689"/>
      <c r="R444" s="97">
        <f>$E$48</f>
        <v>0</v>
      </c>
      <c r="S444" s="98">
        <f>$F$48</f>
        <v>0</v>
      </c>
      <c r="T444" s="693">
        <f>$G$48</f>
        <v>0</v>
      </c>
      <c r="U444" s="694"/>
    </row>
    <row r="445" spans="17:21" ht="20.100000000000001" customHeight="1">
      <c r="Q445" s="689"/>
      <c r="R445" s="25"/>
      <c r="S445" s="695" t="s">
        <v>85</v>
      </c>
      <c r="T445" s="695"/>
      <c r="U445" s="26"/>
    </row>
    <row r="446" spans="17:21" ht="20.100000000000001" customHeight="1">
      <c r="Q446" s="689"/>
      <c r="R446" s="27" t="s">
        <v>88</v>
      </c>
      <c r="S446" s="696" t="s">
        <v>86</v>
      </c>
      <c r="T446" s="697"/>
      <c r="U446" s="28" t="s">
        <v>87</v>
      </c>
    </row>
    <row r="447" spans="17:21" ht="20.100000000000001" customHeight="1">
      <c r="Q447" s="689"/>
      <c r="R447" s="279">
        <f>$H$48</f>
        <v>0</v>
      </c>
      <c r="S447" s="698">
        <f>$I$48</f>
        <v>0</v>
      </c>
      <c r="T447" s="699"/>
      <c r="U447" s="280">
        <f>$J$48</f>
        <v>0</v>
      </c>
    </row>
    <row r="448" spans="17:21" ht="20.100000000000001" customHeight="1">
      <c r="Q448" s="689"/>
      <c r="R448" s="281">
        <f>$K$48</f>
        <v>0</v>
      </c>
      <c r="S448" s="700">
        <f>$L$48</f>
        <v>0</v>
      </c>
      <c r="T448" s="701"/>
      <c r="U448" s="280">
        <f>$M$48</f>
        <v>0</v>
      </c>
    </row>
    <row r="449" spans="17:21" ht="20.100000000000001" customHeight="1">
      <c r="Q449" s="690"/>
      <c r="R449" s="282">
        <f>$N$48</f>
        <v>0</v>
      </c>
      <c r="S449" s="702">
        <f>$O$48</f>
        <v>0</v>
      </c>
      <c r="T449" s="703"/>
      <c r="U449" s="283">
        <f>$P$48</f>
        <v>0</v>
      </c>
    </row>
    <row r="450" spans="17:21" ht="20.100000000000001" customHeight="1">
      <c r="Q450" s="23" t="s">
        <v>99</v>
      </c>
      <c r="R450" s="24" t="s">
        <v>20</v>
      </c>
      <c r="S450" s="24" t="s">
        <v>96</v>
      </c>
      <c r="T450" s="686" t="s">
        <v>98</v>
      </c>
      <c r="U450" s="687"/>
    </row>
    <row r="451" spans="17:21" ht="20.100000000000001" customHeight="1">
      <c r="Q451" s="688">
        <v>44</v>
      </c>
      <c r="R451" s="95">
        <f>$B$49</f>
        <v>0</v>
      </c>
      <c r="S451" s="96">
        <f>$C$49</f>
        <v>0</v>
      </c>
      <c r="T451" s="691">
        <f>$D$49</f>
        <v>0</v>
      </c>
      <c r="U451" s="692"/>
    </row>
    <row r="452" spans="17:21" ht="20.100000000000001" customHeight="1">
      <c r="Q452" s="689"/>
      <c r="R452" s="79" t="s">
        <v>175</v>
      </c>
      <c r="S452" s="82" t="s">
        <v>174</v>
      </c>
      <c r="T452" s="686" t="s">
        <v>97</v>
      </c>
      <c r="U452" s="687"/>
    </row>
    <row r="453" spans="17:21" ht="20.100000000000001" customHeight="1">
      <c r="Q453" s="689"/>
      <c r="R453" s="97">
        <f>$E$49</f>
        <v>0</v>
      </c>
      <c r="S453" s="98">
        <f>$F$49</f>
        <v>0</v>
      </c>
      <c r="T453" s="693">
        <f>$G$49</f>
        <v>0</v>
      </c>
      <c r="U453" s="694"/>
    </row>
    <row r="454" spans="17:21" ht="20.100000000000001" customHeight="1">
      <c r="Q454" s="689"/>
      <c r="R454" s="25"/>
      <c r="S454" s="695" t="s">
        <v>85</v>
      </c>
      <c r="T454" s="695"/>
      <c r="U454" s="26"/>
    </row>
    <row r="455" spans="17:21" ht="20.100000000000001" customHeight="1">
      <c r="Q455" s="689"/>
      <c r="R455" s="27" t="s">
        <v>88</v>
      </c>
      <c r="S455" s="696" t="s">
        <v>86</v>
      </c>
      <c r="T455" s="697"/>
      <c r="U455" s="28" t="s">
        <v>87</v>
      </c>
    </row>
    <row r="456" spans="17:21" ht="20.100000000000001" customHeight="1">
      <c r="Q456" s="689"/>
      <c r="R456" s="279">
        <f>$H$49</f>
        <v>0</v>
      </c>
      <c r="S456" s="698">
        <f>$I$49</f>
        <v>0</v>
      </c>
      <c r="T456" s="699"/>
      <c r="U456" s="280">
        <f>$J$49</f>
        <v>0</v>
      </c>
    </row>
    <row r="457" spans="17:21" ht="20.100000000000001" customHeight="1">
      <c r="Q457" s="689"/>
      <c r="R457" s="281">
        <f>$K$49</f>
        <v>0</v>
      </c>
      <c r="S457" s="700">
        <f>$L$49</f>
        <v>0</v>
      </c>
      <c r="T457" s="701"/>
      <c r="U457" s="280">
        <f>$M$49</f>
        <v>0</v>
      </c>
    </row>
    <row r="458" spans="17:21" ht="20.100000000000001" customHeight="1">
      <c r="Q458" s="690"/>
      <c r="R458" s="282">
        <f>$N$49</f>
        <v>0</v>
      </c>
      <c r="S458" s="702">
        <f>$O$49</f>
        <v>0</v>
      </c>
      <c r="T458" s="703"/>
      <c r="U458" s="283">
        <f>$P$49</f>
        <v>0</v>
      </c>
    </row>
    <row r="459" spans="17:21" ht="20.100000000000001" customHeight="1">
      <c r="Q459" s="1"/>
      <c r="R459" s="684" t="s">
        <v>189</v>
      </c>
      <c r="S459" s="684"/>
      <c r="T459" s="684"/>
      <c r="U459" s="684"/>
    </row>
    <row r="460" spans="17:21" ht="20.100000000000001" customHeight="1">
      <c r="Q460" s="1"/>
      <c r="R460" s="685" t="s">
        <v>263</v>
      </c>
      <c r="S460" s="685"/>
      <c r="T460" s="685"/>
      <c r="U460" s="685"/>
    </row>
    <row r="461" spans="17:21" ht="20.100000000000001" customHeight="1">
      <c r="Q461" s="1"/>
      <c r="R461" s="80" t="s">
        <v>190</v>
      </c>
      <c r="S461" s="208"/>
      <c r="T461" s="208"/>
      <c r="U461" s="208"/>
    </row>
    <row r="462" spans="17:21" ht="20.100000000000001" customHeight="1">
      <c r="Q462" s="1"/>
      <c r="S462" s="1"/>
      <c r="T462" s="1"/>
      <c r="U462" s="1"/>
    </row>
    <row r="463" spans="17:21" ht="20.100000000000001" customHeight="1">
      <c r="Q463" s="21" t="s">
        <v>23</v>
      </c>
      <c r="R463" s="1"/>
      <c r="S463" s="1"/>
      <c r="T463" s="1"/>
      <c r="U463" s="1"/>
    </row>
    <row r="464" spans="17:21" ht="20.100000000000001" customHeight="1">
      <c r="Q464" s="22" t="s">
        <v>60</v>
      </c>
      <c r="R464" s="22"/>
      <c r="S464" s="1"/>
      <c r="T464" s="209" t="s">
        <v>422</v>
      </c>
      <c r="U464" s="210">
        <f>事業実施計画書!C476</f>
        <v>0</v>
      </c>
    </row>
    <row r="465" spans="17:21" ht="20.100000000000001" customHeight="1">
      <c r="Q465" s="23" t="s">
        <v>99</v>
      </c>
      <c r="R465" s="24" t="s">
        <v>20</v>
      </c>
      <c r="S465" s="24" t="s">
        <v>96</v>
      </c>
      <c r="T465" s="686" t="s">
        <v>98</v>
      </c>
      <c r="U465" s="687"/>
    </row>
    <row r="466" spans="17:21" ht="20.100000000000001" customHeight="1">
      <c r="Q466" s="688">
        <v>45</v>
      </c>
      <c r="R466" s="95">
        <f>$B$50</f>
        <v>0</v>
      </c>
      <c r="S466" s="96">
        <f>$C$50</f>
        <v>0</v>
      </c>
      <c r="T466" s="691">
        <f>$D$50</f>
        <v>0</v>
      </c>
      <c r="U466" s="692"/>
    </row>
    <row r="467" spans="17:21" ht="20.100000000000001" customHeight="1">
      <c r="Q467" s="689"/>
      <c r="R467" s="79" t="s">
        <v>175</v>
      </c>
      <c r="S467" s="82" t="s">
        <v>174</v>
      </c>
      <c r="T467" s="686" t="s">
        <v>97</v>
      </c>
      <c r="U467" s="687"/>
    </row>
    <row r="468" spans="17:21" ht="20.100000000000001" customHeight="1">
      <c r="Q468" s="689"/>
      <c r="R468" s="97">
        <f>$E$50</f>
        <v>0</v>
      </c>
      <c r="S468" s="98">
        <f>$F$50</f>
        <v>0</v>
      </c>
      <c r="T468" s="693">
        <f>$G$50</f>
        <v>0</v>
      </c>
      <c r="U468" s="694"/>
    </row>
    <row r="469" spans="17:21" ht="20.100000000000001" customHeight="1">
      <c r="Q469" s="689"/>
      <c r="R469" s="25"/>
      <c r="S469" s="695" t="s">
        <v>85</v>
      </c>
      <c r="T469" s="695"/>
      <c r="U469" s="26"/>
    </row>
    <row r="470" spans="17:21" ht="20.100000000000001" customHeight="1">
      <c r="Q470" s="689"/>
      <c r="R470" s="27" t="s">
        <v>88</v>
      </c>
      <c r="S470" s="696" t="s">
        <v>86</v>
      </c>
      <c r="T470" s="697"/>
      <c r="U470" s="28" t="s">
        <v>87</v>
      </c>
    </row>
    <row r="471" spans="17:21" ht="20.100000000000001" customHeight="1">
      <c r="Q471" s="689"/>
      <c r="R471" s="279">
        <f>$H$50</f>
        <v>0</v>
      </c>
      <c r="S471" s="698">
        <f>$I$50</f>
        <v>0</v>
      </c>
      <c r="T471" s="699"/>
      <c r="U471" s="280">
        <f>$J$50</f>
        <v>0</v>
      </c>
    </row>
    <row r="472" spans="17:21" ht="20.100000000000001" customHeight="1">
      <c r="Q472" s="689"/>
      <c r="R472" s="281">
        <f>$K$50</f>
        <v>0</v>
      </c>
      <c r="S472" s="700">
        <f>$L$50</f>
        <v>0</v>
      </c>
      <c r="T472" s="701"/>
      <c r="U472" s="280">
        <f>$M$50</f>
        <v>0</v>
      </c>
    </row>
    <row r="473" spans="17:21" ht="20.100000000000001" customHeight="1">
      <c r="Q473" s="690"/>
      <c r="R473" s="282">
        <f>$N$50</f>
        <v>0</v>
      </c>
      <c r="S473" s="702">
        <f>$O$50</f>
        <v>0</v>
      </c>
      <c r="T473" s="703"/>
      <c r="U473" s="283">
        <f>$P$50</f>
        <v>0</v>
      </c>
    </row>
    <row r="474" spans="17:21" ht="20.100000000000001" customHeight="1">
      <c r="Q474" s="23" t="s">
        <v>99</v>
      </c>
      <c r="R474" s="24" t="s">
        <v>20</v>
      </c>
      <c r="S474" s="24" t="s">
        <v>96</v>
      </c>
      <c r="T474" s="686" t="s">
        <v>98</v>
      </c>
      <c r="U474" s="687"/>
    </row>
    <row r="475" spans="17:21" ht="20.100000000000001" customHeight="1">
      <c r="Q475" s="688">
        <v>46</v>
      </c>
      <c r="R475" s="95">
        <f>$B$51</f>
        <v>0</v>
      </c>
      <c r="S475" s="96">
        <f>$C$51</f>
        <v>0</v>
      </c>
      <c r="T475" s="691">
        <f>$D$51</f>
        <v>0</v>
      </c>
      <c r="U475" s="692"/>
    </row>
    <row r="476" spans="17:21" ht="20.100000000000001" customHeight="1">
      <c r="Q476" s="689"/>
      <c r="R476" s="79" t="s">
        <v>175</v>
      </c>
      <c r="S476" s="82" t="s">
        <v>174</v>
      </c>
      <c r="T476" s="686" t="s">
        <v>97</v>
      </c>
      <c r="U476" s="687"/>
    </row>
    <row r="477" spans="17:21" ht="20.100000000000001" customHeight="1">
      <c r="Q477" s="689"/>
      <c r="R477" s="97">
        <f>$E$51</f>
        <v>0</v>
      </c>
      <c r="S477" s="98">
        <f>$F$51</f>
        <v>0</v>
      </c>
      <c r="T477" s="693">
        <f>$G$51</f>
        <v>0</v>
      </c>
      <c r="U477" s="694"/>
    </row>
    <row r="478" spans="17:21" ht="20.100000000000001" customHeight="1">
      <c r="Q478" s="689"/>
      <c r="R478" s="25"/>
      <c r="S478" s="695" t="s">
        <v>85</v>
      </c>
      <c r="T478" s="695"/>
      <c r="U478" s="26"/>
    </row>
    <row r="479" spans="17:21" ht="20.100000000000001" customHeight="1">
      <c r="Q479" s="689"/>
      <c r="R479" s="27" t="s">
        <v>88</v>
      </c>
      <c r="S479" s="696" t="s">
        <v>86</v>
      </c>
      <c r="T479" s="697"/>
      <c r="U479" s="28" t="s">
        <v>87</v>
      </c>
    </row>
    <row r="480" spans="17:21" ht="20.100000000000001" customHeight="1">
      <c r="Q480" s="689"/>
      <c r="R480" s="279">
        <f>$H$51</f>
        <v>0</v>
      </c>
      <c r="S480" s="698">
        <f>$I$51</f>
        <v>0</v>
      </c>
      <c r="T480" s="699"/>
      <c r="U480" s="280">
        <f>$J$51</f>
        <v>0</v>
      </c>
    </row>
    <row r="481" spans="17:21" ht="20.100000000000001" customHeight="1">
      <c r="Q481" s="689"/>
      <c r="R481" s="281">
        <f>$K$51</f>
        <v>0</v>
      </c>
      <c r="S481" s="700">
        <f>$L$51</f>
        <v>0</v>
      </c>
      <c r="T481" s="701"/>
      <c r="U481" s="280">
        <f>$M$51</f>
        <v>0</v>
      </c>
    </row>
    <row r="482" spans="17:21" ht="20.100000000000001" customHeight="1">
      <c r="Q482" s="690"/>
      <c r="R482" s="282">
        <f>$N$51</f>
        <v>0</v>
      </c>
      <c r="S482" s="702">
        <f>$O$51</f>
        <v>0</v>
      </c>
      <c r="T482" s="703"/>
      <c r="U482" s="283">
        <f>$P$51</f>
        <v>0</v>
      </c>
    </row>
    <row r="483" spans="17:21" ht="20.100000000000001" customHeight="1">
      <c r="Q483" s="23" t="s">
        <v>99</v>
      </c>
      <c r="R483" s="24" t="s">
        <v>20</v>
      </c>
      <c r="S483" s="24" t="s">
        <v>96</v>
      </c>
      <c r="T483" s="686" t="s">
        <v>98</v>
      </c>
      <c r="U483" s="687"/>
    </row>
    <row r="484" spans="17:21" ht="20.100000000000001" customHeight="1">
      <c r="Q484" s="688">
        <v>47</v>
      </c>
      <c r="R484" s="95">
        <f>$B$52</f>
        <v>0</v>
      </c>
      <c r="S484" s="96">
        <f>$C$52</f>
        <v>0</v>
      </c>
      <c r="T484" s="691">
        <f>$D$52</f>
        <v>0</v>
      </c>
      <c r="U484" s="692"/>
    </row>
    <row r="485" spans="17:21" ht="20.100000000000001" customHeight="1">
      <c r="Q485" s="689"/>
      <c r="R485" s="79" t="s">
        <v>175</v>
      </c>
      <c r="S485" s="82" t="s">
        <v>174</v>
      </c>
      <c r="T485" s="686" t="s">
        <v>97</v>
      </c>
      <c r="U485" s="687"/>
    </row>
    <row r="486" spans="17:21" ht="20.100000000000001" customHeight="1">
      <c r="Q486" s="689"/>
      <c r="R486" s="97">
        <f>$E$52</f>
        <v>0</v>
      </c>
      <c r="S486" s="98">
        <f>$F$52</f>
        <v>0</v>
      </c>
      <c r="T486" s="693">
        <f>$G$52</f>
        <v>0</v>
      </c>
      <c r="U486" s="694"/>
    </row>
    <row r="487" spans="17:21" ht="20.100000000000001" customHeight="1">
      <c r="Q487" s="689"/>
      <c r="R487" s="25"/>
      <c r="S487" s="695" t="s">
        <v>85</v>
      </c>
      <c r="T487" s="695"/>
      <c r="U487" s="26"/>
    </row>
    <row r="488" spans="17:21" ht="20.100000000000001" customHeight="1">
      <c r="Q488" s="689"/>
      <c r="R488" s="27" t="s">
        <v>88</v>
      </c>
      <c r="S488" s="696" t="s">
        <v>86</v>
      </c>
      <c r="T488" s="697"/>
      <c r="U488" s="28" t="s">
        <v>87</v>
      </c>
    </row>
    <row r="489" spans="17:21" ht="20.100000000000001" customHeight="1">
      <c r="Q489" s="689"/>
      <c r="R489" s="279">
        <f>$H$52</f>
        <v>0</v>
      </c>
      <c r="S489" s="698">
        <f>$I$52</f>
        <v>0</v>
      </c>
      <c r="T489" s="699"/>
      <c r="U489" s="280">
        <f>$J$52</f>
        <v>0</v>
      </c>
    </row>
    <row r="490" spans="17:21" ht="20.100000000000001" customHeight="1">
      <c r="Q490" s="689"/>
      <c r="R490" s="281">
        <f>$K$52</f>
        <v>0</v>
      </c>
      <c r="S490" s="700">
        <f>$L$52</f>
        <v>0</v>
      </c>
      <c r="T490" s="701"/>
      <c r="U490" s="280">
        <f>$M$52</f>
        <v>0</v>
      </c>
    </row>
    <row r="491" spans="17:21" ht="20.100000000000001" customHeight="1">
      <c r="Q491" s="690"/>
      <c r="R491" s="282">
        <f>$N$52</f>
        <v>0</v>
      </c>
      <c r="S491" s="702">
        <f>$O$52</f>
        <v>0</v>
      </c>
      <c r="T491" s="703"/>
      <c r="U491" s="283">
        <f>$P$52</f>
        <v>0</v>
      </c>
    </row>
    <row r="492" spans="17:21" ht="20.100000000000001" customHeight="1">
      <c r="Q492" s="23" t="s">
        <v>99</v>
      </c>
      <c r="R492" s="24" t="s">
        <v>20</v>
      </c>
      <c r="S492" s="24" t="s">
        <v>96</v>
      </c>
      <c r="T492" s="686" t="s">
        <v>98</v>
      </c>
      <c r="U492" s="687"/>
    </row>
    <row r="493" spans="17:21" ht="20.100000000000001" customHeight="1">
      <c r="Q493" s="688">
        <v>48</v>
      </c>
      <c r="R493" s="95">
        <f>$B$53</f>
        <v>0</v>
      </c>
      <c r="S493" s="96">
        <f>$C$53</f>
        <v>0</v>
      </c>
      <c r="T493" s="691">
        <f>$D$53</f>
        <v>0</v>
      </c>
      <c r="U493" s="692"/>
    </row>
    <row r="494" spans="17:21" ht="20.100000000000001" customHeight="1">
      <c r="Q494" s="689"/>
      <c r="R494" s="79" t="s">
        <v>175</v>
      </c>
      <c r="S494" s="82" t="s">
        <v>174</v>
      </c>
      <c r="T494" s="686" t="s">
        <v>97</v>
      </c>
      <c r="U494" s="687"/>
    </row>
    <row r="495" spans="17:21" ht="20.100000000000001" customHeight="1">
      <c r="Q495" s="689"/>
      <c r="R495" s="97">
        <f>$E$53</f>
        <v>0</v>
      </c>
      <c r="S495" s="98">
        <f>$F$53</f>
        <v>0</v>
      </c>
      <c r="T495" s="693">
        <f>$G$53</f>
        <v>0</v>
      </c>
      <c r="U495" s="694"/>
    </row>
    <row r="496" spans="17:21" ht="20.100000000000001" customHeight="1">
      <c r="Q496" s="689"/>
      <c r="R496" s="25"/>
      <c r="S496" s="695" t="s">
        <v>85</v>
      </c>
      <c r="T496" s="695"/>
      <c r="U496" s="26"/>
    </row>
    <row r="497" spans="17:21" ht="20.100000000000001" customHeight="1">
      <c r="Q497" s="689"/>
      <c r="R497" s="27" t="s">
        <v>88</v>
      </c>
      <c r="S497" s="696" t="s">
        <v>86</v>
      </c>
      <c r="T497" s="697"/>
      <c r="U497" s="28" t="s">
        <v>87</v>
      </c>
    </row>
    <row r="498" spans="17:21" ht="20.100000000000001" customHeight="1">
      <c r="Q498" s="689"/>
      <c r="R498" s="279">
        <f>$H$53</f>
        <v>0</v>
      </c>
      <c r="S498" s="698">
        <f>$I$53</f>
        <v>0</v>
      </c>
      <c r="T498" s="699"/>
      <c r="U498" s="280">
        <f>$J$53</f>
        <v>0</v>
      </c>
    </row>
    <row r="499" spans="17:21" ht="20.100000000000001" customHeight="1">
      <c r="Q499" s="689"/>
      <c r="R499" s="281">
        <f>$K$53</f>
        <v>0</v>
      </c>
      <c r="S499" s="700">
        <f>$L$53</f>
        <v>0</v>
      </c>
      <c r="T499" s="701"/>
      <c r="U499" s="280">
        <f>$M$53</f>
        <v>0</v>
      </c>
    </row>
    <row r="500" spans="17:21" ht="20.100000000000001" customHeight="1">
      <c r="Q500" s="690"/>
      <c r="R500" s="282">
        <f>$N$53</f>
        <v>0</v>
      </c>
      <c r="S500" s="702">
        <f>$O$53</f>
        <v>0</v>
      </c>
      <c r="T500" s="703"/>
      <c r="U500" s="283">
        <f>$P$53</f>
        <v>0</v>
      </c>
    </row>
    <row r="501" spans="17:21" ht="20.100000000000001" customHeight="1">
      <c r="Q501" s="1"/>
      <c r="R501" s="684" t="s">
        <v>189</v>
      </c>
      <c r="S501" s="684"/>
      <c r="T501" s="684"/>
      <c r="U501" s="684"/>
    </row>
    <row r="502" spans="17:21" ht="20.100000000000001" customHeight="1">
      <c r="Q502" s="1"/>
      <c r="R502" s="685" t="s">
        <v>263</v>
      </c>
      <c r="S502" s="685"/>
      <c r="T502" s="685"/>
      <c r="U502" s="685"/>
    </row>
    <row r="503" spans="17:21" ht="20.100000000000001" customHeight="1">
      <c r="Q503" s="1"/>
      <c r="R503" s="80" t="s">
        <v>190</v>
      </c>
      <c r="S503" s="208"/>
      <c r="T503" s="208"/>
      <c r="U503" s="208"/>
    </row>
    <row r="504" spans="17:21" ht="20.100000000000001" customHeight="1">
      <c r="Q504" s="1"/>
      <c r="S504" s="1"/>
      <c r="T504" s="1"/>
      <c r="U504" s="1"/>
    </row>
    <row r="505" spans="17:21" ht="20.100000000000001" customHeight="1">
      <c r="Q505" s="21" t="s">
        <v>23</v>
      </c>
      <c r="R505" s="1"/>
      <c r="S505" s="1"/>
      <c r="T505" s="1"/>
      <c r="U505" s="1"/>
    </row>
    <row r="506" spans="17:21" ht="20.100000000000001" customHeight="1">
      <c r="Q506" s="22" t="s">
        <v>60</v>
      </c>
      <c r="R506" s="22"/>
      <c r="S506" s="1"/>
      <c r="T506" s="209" t="s">
        <v>422</v>
      </c>
      <c r="U506" s="210">
        <f>事業実施計画書!C518</f>
        <v>0</v>
      </c>
    </row>
    <row r="507" spans="17:21" ht="20.100000000000001" customHeight="1">
      <c r="Q507" s="23" t="s">
        <v>99</v>
      </c>
      <c r="R507" s="24" t="s">
        <v>20</v>
      </c>
      <c r="S507" s="24" t="s">
        <v>96</v>
      </c>
      <c r="T507" s="686" t="s">
        <v>98</v>
      </c>
      <c r="U507" s="687"/>
    </row>
    <row r="508" spans="17:21" ht="20.100000000000001" customHeight="1">
      <c r="Q508" s="688">
        <v>49</v>
      </c>
      <c r="R508" s="95">
        <f>$B$54</f>
        <v>0</v>
      </c>
      <c r="S508" s="96">
        <f>$C$54</f>
        <v>0</v>
      </c>
      <c r="T508" s="691">
        <f>$D$54</f>
        <v>0</v>
      </c>
      <c r="U508" s="692"/>
    </row>
    <row r="509" spans="17:21" ht="20.100000000000001" customHeight="1">
      <c r="Q509" s="689"/>
      <c r="R509" s="79" t="s">
        <v>175</v>
      </c>
      <c r="S509" s="82" t="s">
        <v>174</v>
      </c>
      <c r="T509" s="686" t="s">
        <v>97</v>
      </c>
      <c r="U509" s="687"/>
    </row>
    <row r="510" spans="17:21" ht="20.100000000000001" customHeight="1">
      <c r="Q510" s="689"/>
      <c r="R510" s="97">
        <f>$E$54</f>
        <v>0</v>
      </c>
      <c r="S510" s="98">
        <f>$F$54</f>
        <v>0</v>
      </c>
      <c r="T510" s="693">
        <f>$G$54</f>
        <v>0</v>
      </c>
      <c r="U510" s="694"/>
    </row>
    <row r="511" spans="17:21" ht="20.100000000000001" customHeight="1">
      <c r="Q511" s="689"/>
      <c r="R511" s="25"/>
      <c r="S511" s="695" t="s">
        <v>85</v>
      </c>
      <c r="T511" s="695"/>
      <c r="U511" s="26"/>
    </row>
    <row r="512" spans="17:21" ht="20.100000000000001" customHeight="1">
      <c r="Q512" s="689"/>
      <c r="R512" s="27" t="s">
        <v>88</v>
      </c>
      <c r="S512" s="696" t="s">
        <v>86</v>
      </c>
      <c r="T512" s="697"/>
      <c r="U512" s="28" t="s">
        <v>87</v>
      </c>
    </row>
    <row r="513" spans="17:21" ht="20.100000000000001" customHeight="1">
      <c r="Q513" s="689"/>
      <c r="R513" s="279">
        <f>$H$54</f>
        <v>0</v>
      </c>
      <c r="S513" s="698">
        <f>$I$54</f>
        <v>0</v>
      </c>
      <c r="T513" s="699"/>
      <c r="U513" s="280">
        <f>$J$54</f>
        <v>0</v>
      </c>
    </row>
    <row r="514" spans="17:21" ht="20.100000000000001" customHeight="1">
      <c r="Q514" s="689"/>
      <c r="R514" s="281">
        <f>$K$54</f>
        <v>0</v>
      </c>
      <c r="S514" s="700">
        <f>$L$54</f>
        <v>0</v>
      </c>
      <c r="T514" s="701"/>
      <c r="U514" s="280">
        <f>$M$54</f>
        <v>0</v>
      </c>
    </row>
    <row r="515" spans="17:21" ht="20.100000000000001" customHeight="1">
      <c r="Q515" s="690"/>
      <c r="R515" s="282">
        <f>$N$54</f>
        <v>0</v>
      </c>
      <c r="S515" s="702">
        <f>$O$54</f>
        <v>0</v>
      </c>
      <c r="T515" s="703"/>
      <c r="U515" s="283">
        <f>$P$54</f>
        <v>0</v>
      </c>
    </row>
    <row r="516" spans="17:21" ht="20.100000000000001" customHeight="1">
      <c r="Q516" s="23" t="s">
        <v>99</v>
      </c>
      <c r="R516" s="24" t="s">
        <v>20</v>
      </c>
      <c r="S516" s="24" t="s">
        <v>96</v>
      </c>
      <c r="T516" s="686" t="s">
        <v>98</v>
      </c>
      <c r="U516" s="687"/>
    </row>
    <row r="517" spans="17:21" ht="20.100000000000001" customHeight="1">
      <c r="Q517" s="688">
        <v>50</v>
      </c>
      <c r="R517" s="95">
        <f>$B$55</f>
        <v>0</v>
      </c>
      <c r="S517" s="96">
        <f>$C$55</f>
        <v>0</v>
      </c>
      <c r="T517" s="691">
        <f>$D$55</f>
        <v>0</v>
      </c>
      <c r="U517" s="692"/>
    </row>
    <row r="518" spans="17:21" ht="20.100000000000001" customHeight="1">
      <c r="Q518" s="689"/>
      <c r="R518" s="79" t="s">
        <v>175</v>
      </c>
      <c r="S518" s="82" t="s">
        <v>174</v>
      </c>
      <c r="T518" s="686" t="s">
        <v>97</v>
      </c>
      <c r="U518" s="687"/>
    </row>
    <row r="519" spans="17:21" ht="20.100000000000001" customHeight="1">
      <c r="Q519" s="689"/>
      <c r="R519" s="97">
        <f>$E$55</f>
        <v>0</v>
      </c>
      <c r="S519" s="98">
        <f>$F$55</f>
        <v>0</v>
      </c>
      <c r="T519" s="693">
        <f>$G$55</f>
        <v>0</v>
      </c>
      <c r="U519" s="694"/>
    </row>
    <row r="520" spans="17:21" ht="20.100000000000001" customHeight="1">
      <c r="Q520" s="689"/>
      <c r="R520" s="25"/>
      <c r="S520" s="695" t="s">
        <v>85</v>
      </c>
      <c r="T520" s="695"/>
      <c r="U520" s="26"/>
    </row>
    <row r="521" spans="17:21" ht="20.100000000000001" customHeight="1">
      <c r="Q521" s="689"/>
      <c r="R521" s="27" t="s">
        <v>88</v>
      </c>
      <c r="S521" s="696" t="s">
        <v>86</v>
      </c>
      <c r="T521" s="697"/>
      <c r="U521" s="28" t="s">
        <v>87</v>
      </c>
    </row>
    <row r="522" spans="17:21" ht="20.100000000000001" customHeight="1">
      <c r="Q522" s="689"/>
      <c r="R522" s="279">
        <f>$H$55</f>
        <v>0</v>
      </c>
      <c r="S522" s="698">
        <f>$I$55</f>
        <v>0</v>
      </c>
      <c r="T522" s="699"/>
      <c r="U522" s="280">
        <f>$J$55</f>
        <v>0</v>
      </c>
    </row>
    <row r="523" spans="17:21" ht="20.100000000000001" customHeight="1">
      <c r="Q523" s="689"/>
      <c r="R523" s="281">
        <f>$K$55</f>
        <v>0</v>
      </c>
      <c r="S523" s="700">
        <f>$L$55</f>
        <v>0</v>
      </c>
      <c r="T523" s="701"/>
      <c r="U523" s="280">
        <f>$M$55</f>
        <v>0</v>
      </c>
    </row>
    <row r="524" spans="17:21" ht="20.100000000000001" customHeight="1">
      <c r="Q524" s="690"/>
      <c r="R524" s="282">
        <f>$N$55</f>
        <v>0</v>
      </c>
      <c r="S524" s="702">
        <f>$O$55</f>
        <v>0</v>
      </c>
      <c r="T524" s="703"/>
      <c r="U524" s="283">
        <f>$P$55</f>
        <v>0</v>
      </c>
    </row>
    <row r="525" spans="17:21" ht="20.100000000000001" customHeight="1">
      <c r="Q525" s="23" t="s">
        <v>99</v>
      </c>
      <c r="R525" s="24" t="s">
        <v>20</v>
      </c>
      <c r="S525" s="24" t="s">
        <v>96</v>
      </c>
      <c r="T525" s="686" t="s">
        <v>98</v>
      </c>
      <c r="U525" s="687"/>
    </row>
    <row r="526" spans="17:21" ht="20.100000000000001" customHeight="1">
      <c r="Q526" s="688">
        <v>51</v>
      </c>
      <c r="R526" s="95">
        <f>$B$56</f>
        <v>0</v>
      </c>
      <c r="S526" s="96">
        <f>$C$56</f>
        <v>0</v>
      </c>
      <c r="T526" s="691">
        <f>$D$56</f>
        <v>0</v>
      </c>
      <c r="U526" s="692"/>
    </row>
    <row r="527" spans="17:21" ht="20.100000000000001" customHeight="1">
      <c r="Q527" s="689"/>
      <c r="R527" s="79" t="s">
        <v>175</v>
      </c>
      <c r="S527" s="82" t="s">
        <v>174</v>
      </c>
      <c r="T527" s="686" t="s">
        <v>97</v>
      </c>
      <c r="U527" s="687"/>
    </row>
    <row r="528" spans="17:21" ht="20.100000000000001" customHeight="1">
      <c r="Q528" s="689"/>
      <c r="R528" s="97">
        <f>$E$56</f>
        <v>0</v>
      </c>
      <c r="S528" s="98">
        <f>$F$56</f>
        <v>0</v>
      </c>
      <c r="T528" s="693">
        <f>$G$56</f>
        <v>0</v>
      </c>
      <c r="U528" s="694"/>
    </row>
    <row r="529" spans="17:21" ht="20.100000000000001" customHeight="1">
      <c r="Q529" s="689"/>
      <c r="R529" s="25"/>
      <c r="S529" s="695" t="s">
        <v>85</v>
      </c>
      <c r="T529" s="695"/>
      <c r="U529" s="26"/>
    </row>
    <row r="530" spans="17:21" ht="20.100000000000001" customHeight="1">
      <c r="Q530" s="689"/>
      <c r="R530" s="27" t="s">
        <v>88</v>
      </c>
      <c r="S530" s="696" t="s">
        <v>86</v>
      </c>
      <c r="T530" s="697"/>
      <c r="U530" s="28" t="s">
        <v>87</v>
      </c>
    </row>
    <row r="531" spans="17:21" ht="20.100000000000001" customHeight="1">
      <c r="Q531" s="689"/>
      <c r="R531" s="279">
        <f>$H$56</f>
        <v>0</v>
      </c>
      <c r="S531" s="698">
        <f>$I$56</f>
        <v>0</v>
      </c>
      <c r="T531" s="699"/>
      <c r="U531" s="280">
        <f>$J$56</f>
        <v>0</v>
      </c>
    </row>
    <row r="532" spans="17:21" ht="20.100000000000001" customHeight="1">
      <c r="Q532" s="689"/>
      <c r="R532" s="281">
        <f>$K$56</f>
        <v>0</v>
      </c>
      <c r="S532" s="700">
        <f>$L$56</f>
        <v>0</v>
      </c>
      <c r="T532" s="701"/>
      <c r="U532" s="280">
        <f>$M$56</f>
        <v>0</v>
      </c>
    </row>
    <row r="533" spans="17:21" ht="20.100000000000001" customHeight="1">
      <c r="Q533" s="690"/>
      <c r="R533" s="282">
        <f>$N$56</f>
        <v>0</v>
      </c>
      <c r="S533" s="702">
        <f>$O$56</f>
        <v>0</v>
      </c>
      <c r="T533" s="703"/>
      <c r="U533" s="283">
        <f>$P$56</f>
        <v>0</v>
      </c>
    </row>
    <row r="534" spans="17:21" ht="20.100000000000001" customHeight="1">
      <c r="Q534" s="23" t="s">
        <v>99</v>
      </c>
      <c r="R534" s="24" t="s">
        <v>20</v>
      </c>
      <c r="S534" s="24" t="s">
        <v>96</v>
      </c>
      <c r="T534" s="686" t="s">
        <v>98</v>
      </c>
      <c r="U534" s="687"/>
    </row>
    <row r="535" spans="17:21" ht="20.100000000000001" customHeight="1">
      <c r="Q535" s="688">
        <v>52</v>
      </c>
      <c r="R535" s="95">
        <f>$B$57</f>
        <v>0</v>
      </c>
      <c r="S535" s="96">
        <f>$C$57</f>
        <v>0</v>
      </c>
      <c r="T535" s="691">
        <f>$D$57</f>
        <v>0</v>
      </c>
      <c r="U535" s="692"/>
    </row>
    <row r="536" spans="17:21" ht="20.100000000000001" customHeight="1">
      <c r="Q536" s="689"/>
      <c r="R536" s="79" t="s">
        <v>175</v>
      </c>
      <c r="S536" s="82" t="s">
        <v>174</v>
      </c>
      <c r="T536" s="686" t="s">
        <v>97</v>
      </c>
      <c r="U536" s="687"/>
    </row>
    <row r="537" spans="17:21" ht="20.100000000000001" customHeight="1">
      <c r="Q537" s="689"/>
      <c r="R537" s="97">
        <f>$E$57</f>
        <v>0</v>
      </c>
      <c r="S537" s="98">
        <f>$F$57</f>
        <v>0</v>
      </c>
      <c r="T537" s="693">
        <f>$G$57</f>
        <v>0</v>
      </c>
      <c r="U537" s="694"/>
    </row>
    <row r="538" spans="17:21" ht="20.100000000000001" customHeight="1">
      <c r="Q538" s="689"/>
      <c r="R538" s="25"/>
      <c r="S538" s="695" t="s">
        <v>85</v>
      </c>
      <c r="T538" s="695"/>
      <c r="U538" s="26"/>
    </row>
    <row r="539" spans="17:21" ht="20.100000000000001" customHeight="1">
      <c r="Q539" s="689"/>
      <c r="R539" s="27" t="s">
        <v>88</v>
      </c>
      <c r="S539" s="696" t="s">
        <v>86</v>
      </c>
      <c r="T539" s="697"/>
      <c r="U539" s="28" t="s">
        <v>87</v>
      </c>
    </row>
    <row r="540" spans="17:21" ht="20.100000000000001" customHeight="1">
      <c r="Q540" s="689"/>
      <c r="R540" s="279">
        <f>$H$57</f>
        <v>0</v>
      </c>
      <c r="S540" s="698">
        <f>$I$57</f>
        <v>0</v>
      </c>
      <c r="T540" s="699"/>
      <c r="U540" s="280">
        <f>$J$57</f>
        <v>0</v>
      </c>
    </row>
    <row r="541" spans="17:21" ht="20.100000000000001" customHeight="1">
      <c r="Q541" s="689"/>
      <c r="R541" s="281">
        <f>$K$57</f>
        <v>0</v>
      </c>
      <c r="S541" s="700">
        <f>$L$57</f>
        <v>0</v>
      </c>
      <c r="T541" s="701"/>
      <c r="U541" s="280">
        <f>$M$57</f>
        <v>0</v>
      </c>
    </row>
    <row r="542" spans="17:21" ht="20.100000000000001" customHeight="1">
      <c r="Q542" s="690"/>
      <c r="R542" s="282">
        <f>$N$57</f>
        <v>0</v>
      </c>
      <c r="S542" s="702">
        <f>$O$57</f>
        <v>0</v>
      </c>
      <c r="T542" s="703"/>
      <c r="U542" s="283">
        <f>$P$57</f>
        <v>0</v>
      </c>
    </row>
    <row r="543" spans="17:21" ht="20.100000000000001" customHeight="1">
      <c r="Q543" s="1"/>
      <c r="R543" s="684" t="s">
        <v>189</v>
      </c>
      <c r="S543" s="684"/>
      <c r="T543" s="684"/>
      <c r="U543" s="684"/>
    </row>
    <row r="544" spans="17:21" ht="20.100000000000001" customHeight="1">
      <c r="Q544" s="1"/>
      <c r="R544" s="685" t="s">
        <v>263</v>
      </c>
      <c r="S544" s="685"/>
      <c r="T544" s="685"/>
      <c r="U544" s="685"/>
    </row>
    <row r="545" spans="17:21" ht="20.100000000000001" customHeight="1">
      <c r="Q545" s="1"/>
      <c r="R545" s="80" t="s">
        <v>190</v>
      </c>
      <c r="S545" s="208"/>
      <c r="T545" s="208"/>
      <c r="U545" s="208"/>
    </row>
    <row r="546" spans="17:21" ht="20.100000000000001" customHeight="1">
      <c r="Q546" s="1"/>
      <c r="S546" s="1"/>
      <c r="T546" s="1"/>
      <c r="U546" s="1"/>
    </row>
  </sheetData>
  <sheetProtection sheet="1"/>
  <protectedRanges>
    <protectedRange sqref="B6:P57" name="範囲1"/>
  </protectedRanges>
  <mergeCells count="554">
    <mergeCell ref="A3:A4"/>
    <mergeCell ref="B3:B4"/>
    <mergeCell ref="C3:C4"/>
    <mergeCell ref="D3:D4"/>
    <mergeCell ref="E3:E4"/>
    <mergeCell ref="F3:F4"/>
    <mergeCell ref="G3:G4"/>
    <mergeCell ref="H3:P3"/>
    <mergeCell ref="T3:U3"/>
    <mergeCell ref="Q4:Q11"/>
    <mergeCell ref="T4:U4"/>
    <mergeCell ref="T5:U5"/>
    <mergeCell ref="T6:U6"/>
    <mergeCell ref="S7:T7"/>
    <mergeCell ref="S8:T8"/>
    <mergeCell ref="S9:T9"/>
    <mergeCell ref="S10:T10"/>
    <mergeCell ref="S11:T11"/>
    <mergeCell ref="T12:U12"/>
    <mergeCell ref="Q13:Q20"/>
    <mergeCell ref="T13:U13"/>
    <mergeCell ref="T14:U14"/>
    <mergeCell ref="T15:U15"/>
    <mergeCell ref="S16:T16"/>
    <mergeCell ref="S17:T17"/>
    <mergeCell ref="S18:T18"/>
    <mergeCell ref="S19:T19"/>
    <mergeCell ref="S20:T20"/>
    <mergeCell ref="T21:U21"/>
    <mergeCell ref="Q22:Q29"/>
    <mergeCell ref="T22:U22"/>
    <mergeCell ref="T23:U23"/>
    <mergeCell ref="T24:U24"/>
    <mergeCell ref="S25:T25"/>
    <mergeCell ref="S26:T26"/>
    <mergeCell ref="S27:T27"/>
    <mergeCell ref="S28:T28"/>
    <mergeCell ref="S29:T29"/>
    <mergeCell ref="T30:U30"/>
    <mergeCell ref="Q31:Q38"/>
    <mergeCell ref="T31:U31"/>
    <mergeCell ref="T32:U32"/>
    <mergeCell ref="T33:U33"/>
    <mergeCell ref="S34:T34"/>
    <mergeCell ref="S35:T35"/>
    <mergeCell ref="S36:T36"/>
    <mergeCell ref="S37:T37"/>
    <mergeCell ref="S38:T38"/>
    <mergeCell ref="R39:U39"/>
    <mergeCell ref="R40:U40"/>
    <mergeCell ref="T45:U45"/>
    <mergeCell ref="Q46:Q53"/>
    <mergeCell ref="T46:U46"/>
    <mergeCell ref="T47:U47"/>
    <mergeCell ref="T48:U48"/>
    <mergeCell ref="S49:T49"/>
    <mergeCell ref="S50:T50"/>
    <mergeCell ref="S51:T51"/>
    <mergeCell ref="S52:T52"/>
    <mergeCell ref="S53:T53"/>
    <mergeCell ref="T54:U54"/>
    <mergeCell ref="Q55:Q62"/>
    <mergeCell ref="T55:U55"/>
    <mergeCell ref="T56:U56"/>
    <mergeCell ref="T57:U57"/>
    <mergeCell ref="S58:T58"/>
    <mergeCell ref="Q73:Q80"/>
    <mergeCell ref="T73:U73"/>
    <mergeCell ref="T74:U74"/>
    <mergeCell ref="T75:U75"/>
    <mergeCell ref="S76:T76"/>
    <mergeCell ref="S59:T59"/>
    <mergeCell ref="S60:T60"/>
    <mergeCell ref="S61:T61"/>
    <mergeCell ref="S62:T62"/>
    <mergeCell ref="T63:U63"/>
    <mergeCell ref="Q64:Q71"/>
    <mergeCell ref="T64:U64"/>
    <mergeCell ref="T65:U65"/>
    <mergeCell ref="T66:U66"/>
    <mergeCell ref="S67:T67"/>
    <mergeCell ref="S77:T77"/>
    <mergeCell ref="S78:T78"/>
    <mergeCell ref="S79:T79"/>
    <mergeCell ref="S80:T80"/>
    <mergeCell ref="R81:U81"/>
    <mergeCell ref="R82:U82"/>
    <mergeCell ref="S68:T68"/>
    <mergeCell ref="S69:T69"/>
    <mergeCell ref="S70:T70"/>
    <mergeCell ref="S71:T71"/>
    <mergeCell ref="T72:U72"/>
    <mergeCell ref="T87:U87"/>
    <mergeCell ref="Q88:Q95"/>
    <mergeCell ref="T88:U88"/>
    <mergeCell ref="T89:U89"/>
    <mergeCell ref="T90:U90"/>
    <mergeCell ref="S91:T91"/>
    <mergeCell ref="S92:T92"/>
    <mergeCell ref="S93:T93"/>
    <mergeCell ref="S94:T94"/>
    <mergeCell ref="S95:T95"/>
    <mergeCell ref="T96:U96"/>
    <mergeCell ref="Q97:Q104"/>
    <mergeCell ref="T97:U97"/>
    <mergeCell ref="T98:U98"/>
    <mergeCell ref="T99:U99"/>
    <mergeCell ref="S100:T100"/>
    <mergeCell ref="S101:T101"/>
    <mergeCell ref="S102:T102"/>
    <mergeCell ref="S103:T103"/>
    <mergeCell ref="S104:T104"/>
    <mergeCell ref="T105:U105"/>
    <mergeCell ref="Q106:Q113"/>
    <mergeCell ref="T106:U106"/>
    <mergeCell ref="T107:U107"/>
    <mergeCell ref="T108:U108"/>
    <mergeCell ref="S109:T109"/>
    <mergeCell ref="S110:T110"/>
    <mergeCell ref="S111:T111"/>
    <mergeCell ref="S112:T112"/>
    <mergeCell ref="S113:T113"/>
    <mergeCell ref="T114:U114"/>
    <mergeCell ref="Q115:Q122"/>
    <mergeCell ref="T115:U115"/>
    <mergeCell ref="T116:U116"/>
    <mergeCell ref="T117:U117"/>
    <mergeCell ref="S118:T118"/>
    <mergeCell ref="S119:T119"/>
    <mergeCell ref="S120:T120"/>
    <mergeCell ref="S121:T121"/>
    <mergeCell ref="S122:T122"/>
    <mergeCell ref="R123:U123"/>
    <mergeCell ref="R124:U124"/>
    <mergeCell ref="T129:U129"/>
    <mergeCell ref="Q130:Q137"/>
    <mergeCell ref="T130:U130"/>
    <mergeCell ref="T131:U131"/>
    <mergeCell ref="T132:U132"/>
    <mergeCell ref="S133:T133"/>
    <mergeCell ref="S134:T134"/>
    <mergeCell ref="S135:T135"/>
    <mergeCell ref="S136:T136"/>
    <mergeCell ref="S137:T137"/>
    <mergeCell ref="T138:U138"/>
    <mergeCell ref="Q139:Q146"/>
    <mergeCell ref="T139:U139"/>
    <mergeCell ref="T140:U140"/>
    <mergeCell ref="T141:U141"/>
    <mergeCell ref="S142:T142"/>
    <mergeCell ref="S143:T143"/>
    <mergeCell ref="S144:T144"/>
    <mergeCell ref="S145:T145"/>
    <mergeCell ref="S146:T146"/>
    <mergeCell ref="T147:U147"/>
    <mergeCell ref="Q148:Q155"/>
    <mergeCell ref="T148:U148"/>
    <mergeCell ref="T149:U149"/>
    <mergeCell ref="T150:U150"/>
    <mergeCell ref="S151:T151"/>
    <mergeCell ref="S152:T152"/>
    <mergeCell ref="S153:T153"/>
    <mergeCell ref="S154:T154"/>
    <mergeCell ref="S155:T155"/>
    <mergeCell ref="T156:U156"/>
    <mergeCell ref="Q157:Q164"/>
    <mergeCell ref="T157:U157"/>
    <mergeCell ref="T158:U158"/>
    <mergeCell ref="T159:U159"/>
    <mergeCell ref="S160:T160"/>
    <mergeCell ref="S161:T161"/>
    <mergeCell ref="S162:T162"/>
    <mergeCell ref="S163:T163"/>
    <mergeCell ref="S164:T164"/>
    <mergeCell ref="R165:U165"/>
    <mergeCell ref="R166:U166"/>
    <mergeCell ref="T171:U171"/>
    <mergeCell ref="Q172:Q179"/>
    <mergeCell ref="T172:U172"/>
    <mergeCell ref="T173:U173"/>
    <mergeCell ref="T174:U174"/>
    <mergeCell ref="S175:T175"/>
    <mergeCell ref="S176:T176"/>
    <mergeCell ref="S177:T177"/>
    <mergeCell ref="S178:T178"/>
    <mergeCell ref="S179:T179"/>
    <mergeCell ref="T180:U180"/>
    <mergeCell ref="Q181:Q188"/>
    <mergeCell ref="T181:U181"/>
    <mergeCell ref="T182:U182"/>
    <mergeCell ref="T183:U183"/>
    <mergeCell ref="S184:T184"/>
    <mergeCell ref="Q199:Q206"/>
    <mergeCell ref="T199:U199"/>
    <mergeCell ref="T200:U200"/>
    <mergeCell ref="T201:U201"/>
    <mergeCell ref="S202:T202"/>
    <mergeCell ref="S185:T185"/>
    <mergeCell ref="S186:T186"/>
    <mergeCell ref="S187:T187"/>
    <mergeCell ref="S188:T188"/>
    <mergeCell ref="T189:U189"/>
    <mergeCell ref="Q190:Q197"/>
    <mergeCell ref="T190:U190"/>
    <mergeCell ref="T191:U191"/>
    <mergeCell ref="T192:U192"/>
    <mergeCell ref="S193:T193"/>
    <mergeCell ref="S203:T203"/>
    <mergeCell ref="S204:T204"/>
    <mergeCell ref="S205:T205"/>
    <mergeCell ref="S206:T206"/>
    <mergeCell ref="R207:U207"/>
    <mergeCell ref="R208:U208"/>
    <mergeCell ref="S194:T194"/>
    <mergeCell ref="S195:T195"/>
    <mergeCell ref="S196:T196"/>
    <mergeCell ref="S197:T197"/>
    <mergeCell ref="T198:U198"/>
    <mergeCell ref="T213:U213"/>
    <mergeCell ref="Q214:Q221"/>
    <mergeCell ref="T214:U214"/>
    <mergeCell ref="T215:U215"/>
    <mergeCell ref="T216:U216"/>
    <mergeCell ref="S217:T217"/>
    <mergeCell ref="S218:T218"/>
    <mergeCell ref="S219:T219"/>
    <mergeCell ref="S220:T220"/>
    <mergeCell ref="S221:T221"/>
    <mergeCell ref="T222:U222"/>
    <mergeCell ref="Q223:Q230"/>
    <mergeCell ref="T223:U223"/>
    <mergeCell ref="T224:U224"/>
    <mergeCell ref="T225:U225"/>
    <mergeCell ref="S226:T226"/>
    <mergeCell ref="S227:T227"/>
    <mergeCell ref="S228:T228"/>
    <mergeCell ref="S229:T229"/>
    <mergeCell ref="S230:T230"/>
    <mergeCell ref="T231:U231"/>
    <mergeCell ref="Q232:Q239"/>
    <mergeCell ref="T232:U232"/>
    <mergeCell ref="T233:U233"/>
    <mergeCell ref="T234:U234"/>
    <mergeCell ref="S235:T235"/>
    <mergeCell ref="S236:T236"/>
    <mergeCell ref="S237:T237"/>
    <mergeCell ref="S238:T238"/>
    <mergeCell ref="S239:T239"/>
    <mergeCell ref="T240:U240"/>
    <mergeCell ref="Q241:Q248"/>
    <mergeCell ref="T241:U241"/>
    <mergeCell ref="T242:U242"/>
    <mergeCell ref="T243:U243"/>
    <mergeCell ref="S244:T244"/>
    <mergeCell ref="S245:T245"/>
    <mergeCell ref="S246:T246"/>
    <mergeCell ref="S247:T247"/>
    <mergeCell ref="S248:T248"/>
    <mergeCell ref="R249:U249"/>
    <mergeCell ref="R250:U250"/>
    <mergeCell ref="T255:U255"/>
    <mergeCell ref="Q256:Q263"/>
    <mergeCell ref="T256:U256"/>
    <mergeCell ref="T257:U257"/>
    <mergeCell ref="T258:U258"/>
    <mergeCell ref="S259:T259"/>
    <mergeCell ref="S260:T260"/>
    <mergeCell ref="S261:T261"/>
    <mergeCell ref="S262:T262"/>
    <mergeCell ref="S263:T263"/>
    <mergeCell ref="T264:U264"/>
    <mergeCell ref="Q265:Q272"/>
    <mergeCell ref="T265:U265"/>
    <mergeCell ref="T266:U266"/>
    <mergeCell ref="T267:U267"/>
    <mergeCell ref="S268:T268"/>
    <mergeCell ref="S269:T269"/>
    <mergeCell ref="S270:T270"/>
    <mergeCell ref="S271:T271"/>
    <mergeCell ref="S272:T272"/>
    <mergeCell ref="T273:U273"/>
    <mergeCell ref="Q274:Q281"/>
    <mergeCell ref="T274:U274"/>
    <mergeCell ref="T275:U275"/>
    <mergeCell ref="T276:U276"/>
    <mergeCell ref="S277:T277"/>
    <mergeCell ref="S278:T278"/>
    <mergeCell ref="S279:T279"/>
    <mergeCell ref="S280:T280"/>
    <mergeCell ref="S281:T281"/>
    <mergeCell ref="T282:U282"/>
    <mergeCell ref="Q283:Q290"/>
    <mergeCell ref="T283:U283"/>
    <mergeCell ref="T284:U284"/>
    <mergeCell ref="T285:U285"/>
    <mergeCell ref="S286:T286"/>
    <mergeCell ref="S287:T287"/>
    <mergeCell ref="S288:T288"/>
    <mergeCell ref="S289:T289"/>
    <mergeCell ref="S290:T290"/>
    <mergeCell ref="R291:U291"/>
    <mergeCell ref="R292:U292"/>
    <mergeCell ref="T297:U297"/>
    <mergeCell ref="Q298:Q305"/>
    <mergeCell ref="T298:U298"/>
    <mergeCell ref="T299:U299"/>
    <mergeCell ref="T300:U300"/>
    <mergeCell ref="S301:T301"/>
    <mergeCell ref="S302:T302"/>
    <mergeCell ref="S303:T303"/>
    <mergeCell ref="S304:T304"/>
    <mergeCell ref="S305:T305"/>
    <mergeCell ref="T306:U306"/>
    <mergeCell ref="Q307:Q314"/>
    <mergeCell ref="T307:U307"/>
    <mergeCell ref="T308:U308"/>
    <mergeCell ref="T309:U309"/>
    <mergeCell ref="S310:T310"/>
    <mergeCell ref="Q325:Q332"/>
    <mergeCell ref="T325:U325"/>
    <mergeCell ref="T326:U326"/>
    <mergeCell ref="T327:U327"/>
    <mergeCell ref="S328:T328"/>
    <mergeCell ref="S311:T311"/>
    <mergeCell ref="S312:T312"/>
    <mergeCell ref="S313:T313"/>
    <mergeCell ref="S314:T314"/>
    <mergeCell ref="T315:U315"/>
    <mergeCell ref="Q316:Q323"/>
    <mergeCell ref="T316:U316"/>
    <mergeCell ref="T317:U317"/>
    <mergeCell ref="T318:U318"/>
    <mergeCell ref="S319:T319"/>
    <mergeCell ref="S329:T329"/>
    <mergeCell ref="S330:T330"/>
    <mergeCell ref="S331:T331"/>
    <mergeCell ref="S332:T332"/>
    <mergeCell ref="R333:U333"/>
    <mergeCell ref="R334:U334"/>
    <mergeCell ref="S320:T320"/>
    <mergeCell ref="S321:T321"/>
    <mergeCell ref="S322:T322"/>
    <mergeCell ref="S323:T323"/>
    <mergeCell ref="T324:U324"/>
    <mergeCell ref="T339:U339"/>
    <mergeCell ref="Q340:Q347"/>
    <mergeCell ref="T340:U340"/>
    <mergeCell ref="T341:U341"/>
    <mergeCell ref="T342:U342"/>
    <mergeCell ref="S343:T343"/>
    <mergeCell ref="S344:T344"/>
    <mergeCell ref="S345:T345"/>
    <mergeCell ref="S346:T346"/>
    <mergeCell ref="S347:T347"/>
    <mergeCell ref="T348:U348"/>
    <mergeCell ref="Q349:Q356"/>
    <mergeCell ref="T349:U349"/>
    <mergeCell ref="T350:U350"/>
    <mergeCell ref="T351:U351"/>
    <mergeCell ref="S352:T352"/>
    <mergeCell ref="S353:T353"/>
    <mergeCell ref="S354:T354"/>
    <mergeCell ref="S355:T355"/>
    <mergeCell ref="S356:T356"/>
    <mergeCell ref="T357:U357"/>
    <mergeCell ref="Q358:Q365"/>
    <mergeCell ref="T358:U358"/>
    <mergeCell ref="T359:U359"/>
    <mergeCell ref="T360:U360"/>
    <mergeCell ref="S361:T361"/>
    <mergeCell ref="S362:T362"/>
    <mergeCell ref="S363:T363"/>
    <mergeCell ref="S364:T364"/>
    <mergeCell ref="S365:T365"/>
    <mergeCell ref="T366:U366"/>
    <mergeCell ref="Q367:Q374"/>
    <mergeCell ref="T367:U367"/>
    <mergeCell ref="T368:U368"/>
    <mergeCell ref="T369:U369"/>
    <mergeCell ref="S370:T370"/>
    <mergeCell ref="S371:T371"/>
    <mergeCell ref="S372:T372"/>
    <mergeCell ref="S373:T373"/>
    <mergeCell ref="S374:T374"/>
    <mergeCell ref="R375:U375"/>
    <mergeCell ref="R376:U376"/>
    <mergeCell ref="T381:U381"/>
    <mergeCell ref="Q382:Q389"/>
    <mergeCell ref="T382:U382"/>
    <mergeCell ref="T383:U383"/>
    <mergeCell ref="T384:U384"/>
    <mergeCell ref="S385:T385"/>
    <mergeCell ref="S386:T386"/>
    <mergeCell ref="S387:T387"/>
    <mergeCell ref="S388:T388"/>
    <mergeCell ref="S389:T389"/>
    <mergeCell ref="T390:U390"/>
    <mergeCell ref="Q391:Q398"/>
    <mergeCell ref="T391:U391"/>
    <mergeCell ref="T392:U392"/>
    <mergeCell ref="T393:U393"/>
    <mergeCell ref="S394:T394"/>
    <mergeCell ref="S395:T395"/>
    <mergeCell ref="S396:T396"/>
    <mergeCell ref="S397:T397"/>
    <mergeCell ref="S398:T398"/>
    <mergeCell ref="T399:U399"/>
    <mergeCell ref="Q400:Q407"/>
    <mergeCell ref="T400:U400"/>
    <mergeCell ref="T401:U401"/>
    <mergeCell ref="T402:U402"/>
    <mergeCell ref="S403:T403"/>
    <mergeCell ref="S404:T404"/>
    <mergeCell ref="S405:T405"/>
    <mergeCell ref="S406:T406"/>
    <mergeCell ref="S407:T407"/>
    <mergeCell ref="T408:U408"/>
    <mergeCell ref="Q409:Q416"/>
    <mergeCell ref="T409:U409"/>
    <mergeCell ref="T410:U410"/>
    <mergeCell ref="T411:U411"/>
    <mergeCell ref="S412:T412"/>
    <mergeCell ref="S413:T413"/>
    <mergeCell ref="S414:T414"/>
    <mergeCell ref="S415:T415"/>
    <mergeCell ref="S416:T416"/>
    <mergeCell ref="R417:U417"/>
    <mergeCell ref="R418:U418"/>
    <mergeCell ref="T423:U423"/>
    <mergeCell ref="Q424:Q431"/>
    <mergeCell ref="T424:U424"/>
    <mergeCell ref="T425:U425"/>
    <mergeCell ref="T426:U426"/>
    <mergeCell ref="S427:T427"/>
    <mergeCell ref="S428:T428"/>
    <mergeCell ref="S429:T429"/>
    <mergeCell ref="S430:T430"/>
    <mergeCell ref="S431:T431"/>
    <mergeCell ref="T432:U432"/>
    <mergeCell ref="Q433:Q440"/>
    <mergeCell ref="T433:U433"/>
    <mergeCell ref="T434:U434"/>
    <mergeCell ref="T435:U435"/>
    <mergeCell ref="S436:T436"/>
    <mergeCell ref="Q451:Q458"/>
    <mergeCell ref="T451:U451"/>
    <mergeCell ref="T452:U452"/>
    <mergeCell ref="T453:U453"/>
    <mergeCell ref="S454:T454"/>
    <mergeCell ref="S437:T437"/>
    <mergeCell ref="S438:T438"/>
    <mergeCell ref="S439:T439"/>
    <mergeCell ref="S440:T440"/>
    <mergeCell ref="T441:U441"/>
    <mergeCell ref="Q442:Q449"/>
    <mergeCell ref="T442:U442"/>
    <mergeCell ref="T443:U443"/>
    <mergeCell ref="T444:U444"/>
    <mergeCell ref="S445:T445"/>
    <mergeCell ref="S455:T455"/>
    <mergeCell ref="S456:T456"/>
    <mergeCell ref="S457:T457"/>
    <mergeCell ref="S458:T458"/>
    <mergeCell ref="R459:U459"/>
    <mergeCell ref="R460:U460"/>
    <mergeCell ref="S446:T446"/>
    <mergeCell ref="S447:T447"/>
    <mergeCell ref="S448:T448"/>
    <mergeCell ref="S449:T449"/>
    <mergeCell ref="T450:U450"/>
    <mergeCell ref="T465:U465"/>
    <mergeCell ref="Q466:Q473"/>
    <mergeCell ref="T466:U466"/>
    <mergeCell ref="T467:U467"/>
    <mergeCell ref="T468:U468"/>
    <mergeCell ref="S469:T469"/>
    <mergeCell ref="S470:T470"/>
    <mergeCell ref="S471:T471"/>
    <mergeCell ref="S472:T472"/>
    <mergeCell ref="S473:T473"/>
    <mergeCell ref="T474:U474"/>
    <mergeCell ref="Q475:Q482"/>
    <mergeCell ref="T475:U475"/>
    <mergeCell ref="T476:U476"/>
    <mergeCell ref="T477:U477"/>
    <mergeCell ref="S478:T478"/>
    <mergeCell ref="S479:T479"/>
    <mergeCell ref="S480:T480"/>
    <mergeCell ref="S481:T481"/>
    <mergeCell ref="S482:T482"/>
    <mergeCell ref="T483:U483"/>
    <mergeCell ref="Q484:Q491"/>
    <mergeCell ref="T484:U484"/>
    <mergeCell ref="T485:U485"/>
    <mergeCell ref="T486:U486"/>
    <mergeCell ref="S487:T487"/>
    <mergeCell ref="S488:T488"/>
    <mergeCell ref="S489:T489"/>
    <mergeCell ref="S490:T490"/>
    <mergeCell ref="S491:T491"/>
    <mergeCell ref="T492:U492"/>
    <mergeCell ref="Q493:Q500"/>
    <mergeCell ref="T493:U493"/>
    <mergeCell ref="T494:U494"/>
    <mergeCell ref="T495:U495"/>
    <mergeCell ref="S496:T496"/>
    <mergeCell ref="S497:T497"/>
    <mergeCell ref="S498:T498"/>
    <mergeCell ref="S499:T499"/>
    <mergeCell ref="S500:T500"/>
    <mergeCell ref="R501:U501"/>
    <mergeCell ref="R502:U502"/>
    <mergeCell ref="T507:U507"/>
    <mergeCell ref="Q508:Q515"/>
    <mergeCell ref="T508:U508"/>
    <mergeCell ref="T509:U509"/>
    <mergeCell ref="T510:U510"/>
    <mergeCell ref="S511:T511"/>
    <mergeCell ref="S512:T512"/>
    <mergeCell ref="S513:T513"/>
    <mergeCell ref="S514:T514"/>
    <mergeCell ref="S515:T515"/>
    <mergeCell ref="T516:U516"/>
    <mergeCell ref="Q517:Q524"/>
    <mergeCell ref="T517:U517"/>
    <mergeCell ref="T518:U518"/>
    <mergeCell ref="T519:U519"/>
    <mergeCell ref="S520:T520"/>
    <mergeCell ref="S521:T521"/>
    <mergeCell ref="S522:T522"/>
    <mergeCell ref="S523:T523"/>
    <mergeCell ref="S524:T524"/>
    <mergeCell ref="T525:U525"/>
    <mergeCell ref="Q526:Q533"/>
    <mergeCell ref="T526:U526"/>
    <mergeCell ref="T527:U527"/>
    <mergeCell ref="T528:U528"/>
    <mergeCell ref="S529:T529"/>
    <mergeCell ref="S530:T530"/>
    <mergeCell ref="S531:T531"/>
    <mergeCell ref="S541:T541"/>
    <mergeCell ref="S542:T542"/>
    <mergeCell ref="R543:U543"/>
    <mergeCell ref="R544:U544"/>
    <mergeCell ref="S532:T532"/>
    <mergeCell ref="S533:T533"/>
    <mergeCell ref="T534:U534"/>
    <mergeCell ref="Q535:Q542"/>
    <mergeCell ref="T535:U535"/>
    <mergeCell ref="T536:U536"/>
    <mergeCell ref="T537:U537"/>
    <mergeCell ref="S538:T538"/>
    <mergeCell ref="S539:T539"/>
    <mergeCell ref="S540:T540"/>
  </mergeCells>
  <phoneticPr fontId="6"/>
  <dataValidations count="1">
    <dataValidation type="list" allowBlank="1" showInputMessage="1" showErrorMessage="1" sqref="F6:F57">
      <formula1>"①専従,②兼務"</formula1>
    </dataValidation>
  </dataValidations>
  <printOptions horizontalCentered="1"/>
  <pageMargins left="0.23622047244094491" right="0.23622047244094491" top="0.55118110236220474" bottom="0.55118110236220474" header="0.31496062992125984" footer="0.31496062992125984"/>
  <pageSetup paperSize="9" orientation="portrait" r:id="rId1"/>
  <legacyDrawing r:id="rId2"/>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18</vt:i4>
      </vt:variant>
      <vt:variant>
        <vt:lpstr>名前付き一覧</vt:lpstr>
      </vt:variant>
      <vt:variant>
        <vt:i4>16</vt:i4>
      </vt:variant>
    </vt:vector>
  </HeadingPairs>
  <TitlesOfParts>
    <vt:vector baseType="lpstr" size="34">
      <vt:lpstr>様式０－１（新規）</vt:lpstr>
      <vt:lpstr>事業実施計画書</vt:lpstr>
      <vt:lpstr>様式１</vt:lpstr>
      <vt:lpstr>様式１－２(初年度)</vt:lpstr>
      <vt:lpstr>様式１－２(2年度目) </vt:lpstr>
      <vt:lpstr>様式２①</vt:lpstr>
      <vt:lpstr>様式２②</vt:lpstr>
      <vt:lpstr>様式２③</vt:lpstr>
      <vt:lpstr>様式２④</vt:lpstr>
      <vt:lpstr>様式３</vt:lpstr>
      <vt:lpstr>様式４</vt:lpstr>
      <vt:lpstr>様式５</vt:lpstr>
      <vt:lpstr>様式６</vt:lpstr>
      <vt:lpstr>様式７</vt:lpstr>
      <vt:lpstr>様式８</vt:lpstr>
      <vt:lpstr>様式１０</vt:lpstr>
      <vt:lpstr>様式１１</vt:lpstr>
      <vt:lpstr>様式１２</vt:lpstr>
      <vt:lpstr>事業実施計画書!Print_Area</vt:lpstr>
      <vt:lpstr>'様式０－１（新規）'!Print_Area</vt:lpstr>
      <vt:lpstr>様式１!Print_Area</vt:lpstr>
      <vt:lpstr>様式１０!Print_Area</vt:lpstr>
      <vt:lpstr>様式１２!Print_Area</vt:lpstr>
      <vt:lpstr>'様式１－２(2年度目) '!Print_Area</vt:lpstr>
      <vt:lpstr>'様式１－２(初年度)'!Print_Area</vt:lpstr>
      <vt:lpstr>様式２①!Print_Area</vt:lpstr>
      <vt:lpstr>様式２②!Print_Area</vt:lpstr>
      <vt:lpstr>様式２③!Print_Area</vt:lpstr>
      <vt:lpstr>様式２④!Print_Area</vt:lpstr>
      <vt:lpstr>様式３!Print_Area</vt:lpstr>
      <vt:lpstr>様式４!Print_Area</vt:lpstr>
      <vt:lpstr>様式５!Print_Area</vt:lpstr>
      <vt:lpstr>様式６!Print_Area</vt:lpstr>
      <vt:lpstr>様式８!Print_Area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2025-03-26T02:54:58Z</cp:lastPrinted>
  <dcterms:created xsi:type="dcterms:W3CDTF">2006-09-13T06:17:43Z</dcterms:created>
  <dcterms:modified xsi:type="dcterms:W3CDTF">2025-05-01T00:41:03Z</dcterms:modified>
</cp:coreProperties>
</file>