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mc:AlternateContent xmlns:mc="http://schemas.openxmlformats.org/markup-compatibility/2006">
    <mc:Choice Requires="x15">
      <x15ac:absPath xmlns:x15ac="http://schemas.microsoft.com/office/spreadsheetml/2010/11/ac" url="\\lg-kura-fs01\倉敷市\5001010000_保健福祉推進課\平成30年度～\0210 施設整備計画・審査会\0210 010 施設整備計画・審査会全般\02募集要領・応募様式\R7募集\児童\r07-03 倉敷市民間保育施設整備計画募集要領（防音壁）\"/>
    </mc:Choice>
  </mc:AlternateContent>
  <bookViews>
    <workbookView xWindow="0" yWindow="0" windowWidth="24975" windowHeight="12180" tabRatio="926"/>
  </bookViews>
  <sheets>
    <sheet name="目録" sheetId="20" r:id="rId1"/>
    <sheet name="記載要領" sheetId="30" r:id="rId2"/>
    <sheet name="施設1" sheetId="1" r:id="rId3"/>
    <sheet name="施設2" sheetId="17" r:id="rId4"/>
    <sheet name="用地" sheetId="40" r:id="rId5"/>
    <sheet name="防音壁（計画敷地全体）" sheetId="2" r:id="rId6"/>
    <sheet name="運営" sheetId="34" r:id="rId7"/>
    <sheet name="法人調書" sheetId="24" r:id="rId8"/>
    <sheet name="最低基準調書 (保育所)" sheetId="37" r:id="rId9"/>
    <sheet name="最低基準調書 (幼保連携型認定こども園)" sheetId="38" r:id="rId10"/>
    <sheet name="最低基準調書(保育所型認定こども園）" sheetId="39" r:id="rId11"/>
    <sheet name="最低基準調書（幼稚園型認定こども園）" sheetId="41" r:id="rId12"/>
    <sheet name="資金計画・処遇" sheetId="5" r:id="rId13"/>
    <sheet name="申請額内訳" sheetId="31" r:id="rId14"/>
    <sheet name="総事業費・対象経費の実支出額算出表" sheetId="43" r:id="rId15"/>
    <sheet name="市中銀行協議内容" sheetId="36" r:id="rId16"/>
  </sheets>
  <externalReferences>
    <externalReference r:id="rId17"/>
    <externalReference r:id="rId18"/>
    <externalReference r:id="rId19"/>
  </externalReferences>
  <definedNames>
    <definedName name="_Key1" localSheetId="14" hidden="1">[1]財務状況○!#REF!</definedName>
    <definedName name="_Key1" hidden="1">[1]財務状況○!#REF!</definedName>
    <definedName name="_Order1" hidden="1">0</definedName>
    <definedName name="_Sort" localSheetId="14" hidden="1">#REF!</definedName>
    <definedName name="_Sort" localSheetId="4" hidden="1">#REF!</definedName>
    <definedName name="_Sort" hidden="1">#REF!</definedName>
    <definedName name="ai" localSheetId="4">#REF!</definedName>
    <definedName name="ai">#REF!</definedName>
    <definedName name="kkakaa" localSheetId="4" hidden="1">#REF!</definedName>
    <definedName name="kkakaa" hidden="1">#REF!</definedName>
    <definedName name="_xlnm.Print_Area" localSheetId="6">運営!$A$1:$K$24</definedName>
    <definedName name="_xlnm.Print_Area" localSheetId="8">'最低基準調書 (保育所)'!$A$1:$K$47</definedName>
    <definedName name="_xlnm.Print_Area" localSheetId="9">'最低基準調書 (幼保連携型認定こども園)'!$A$1:$K$55</definedName>
    <definedName name="_xlnm.Print_Area" localSheetId="10">'最低基準調書(保育所型認定こども園）'!$A$1:$K$55</definedName>
    <definedName name="_xlnm.Print_Area" localSheetId="15">市中銀行協議内容!$A$1:$L$50</definedName>
    <definedName name="_xlnm.Print_Area" localSheetId="2">施設1!$A$1:$K$44</definedName>
    <definedName name="_xlnm.Print_Area" localSheetId="12">資金計画・処遇!$A$1:$AF$57</definedName>
    <definedName name="_xlnm.Print_Area" localSheetId="13">申請額内訳!$A$2:$P$29</definedName>
    <definedName name="_xlnm.Print_Area" localSheetId="14">総事業費・対象経費の実支出額算出表!$A$1:$O$40</definedName>
    <definedName name="_xlnm.Print_Area" localSheetId="7">法人調書!$A$1:$AA$53</definedName>
    <definedName name="_xlnm.Print_Area" localSheetId="5">'防音壁（計画敷地全体）'!$A$1:$K$41</definedName>
    <definedName name="_xlnm.Print_Area" localSheetId="0">目録!$A$1:$M$30</definedName>
    <definedName name="_xlnm.Print_Area" localSheetId="4">用地!$A$1:$I$34</definedName>
    <definedName name="_xlnm.Print_Titles" localSheetId="0">目録!$1:$2</definedName>
    <definedName name="satei" hidden="1">255</definedName>
    <definedName name="あ" localSheetId="14" hidden="1">#REF!</definedName>
    <definedName name="あ" localSheetId="4" hidden="1">#REF!</definedName>
    <definedName name="あ" hidden="1">#REF!</definedName>
    <definedName name="あ１" localSheetId="6">#REF!</definedName>
    <definedName name="あ１" localSheetId="15">#REF!</definedName>
    <definedName name="あ１" localSheetId="13">#REF!</definedName>
    <definedName name="あ１" localSheetId="4">#REF!</definedName>
    <definedName name="あ１">#REF!</definedName>
    <definedName name="い" hidden="1">#REF!</definedName>
    <definedName name="げんかしょうきゃく" hidden="1">#REF!</definedName>
    <definedName name="しゅうし" hidden="1">#REF!</definedName>
    <definedName name="査定根拠" hidden="1">0</definedName>
    <definedName name="借入金" localSheetId="14" hidden="1">#REF!</definedName>
    <definedName name="借入金" localSheetId="4" hidden="1">#REF!</definedName>
    <definedName name="借入金" hidden="1">#REF!</definedName>
    <definedName name="借入償還。" localSheetId="14" hidden="1">[2]財務状況!#REF!</definedName>
    <definedName name="借入償還。" localSheetId="4" hidden="1">[2]財務状況!#REF!</definedName>
    <definedName name="借入償還。" hidden="1">[2]財務状況!#REF!</definedName>
    <definedName name="償還２" localSheetId="14" hidden="1">#REF!</definedName>
    <definedName name="償還２" localSheetId="4" hidden="1">#REF!</definedName>
    <definedName name="償還２" hidden="1">#REF!</definedName>
    <definedName name="償還計画表" localSheetId="14" hidden="1">[3]財務状況!#REF!</definedName>
    <definedName name="償還計画表" localSheetId="4" hidden="1">[3]財務状況!#REF!</definedName>
    <definedName name="償還計画表" hidden="1">[3]財務状況!#REF!</definedName>
    <definedName name="人件費算出" localSheetId="14" hidden="1">#REF!</definedName>
    <definedName name="人件費算出" localSheetId="4" hidden="1">#REF!</definedName>
    <definedName name="人件費算出" hidden="1">#REF!</definedName>
    <definedName name="人件費算出菅野" hidden="1">0</definedName>
    <definedName name="人件費積算" localSheetId="14" hidden="1">#REF!</definedName>
    <definedName name="人件費積算" localSheetId="4" hidden="1">#REF!</definedName>
    <definedName name="人件費積算" hidden="1">#REF!</definedName>
  </definedNames>
  <calcPr calcId="162913"/>
</workbook>
</file>

<file path=xl/calcChain.xml><?xml version="1.0" encoding="utf-8"?>
<calcChain xmlns="http://schemas.openxmlformats.org/spreadsheetml/2006/main">
  <c r="O39" i="43" l="1"/>
  <c r="L39" i="43"/>
  <c r="E34" i="43"/>
  <c r="K40" i="43" l="1"/>
  <c r="J40" i="43"/>
  <c r="M38" i="43"/>
  <c r="L31" i="43"/>
  <c r="K31" i="43"/>
  <c r="L30" i="43"/>
  <c r="I28" i="43"/>
  <c r="J27" i="43"/>
  <c r="I26" i="43"/>
  <c r="H26" i="43"/>
  <c r="J25" i="43"/>
  <c r="I24" i="43"/>
  <c r="H24" i="43"/>
  <c r="J23" i="43"/>
  <c r="I22" i="43"/>
  <c r="H22" i="43"/>
  <c r="J21" i="43"/>
  <c r="I20" i="43"/>
  <c r="H20" i="43"/>
  <c r="O19" i="43"/>
  <c r="J19" i="43"/>
  <c r="I18" i="43"/>
  <c r="H18" i="43"/>
  <c r="J17" i="43"/>
  <c r="I16" i="43"/>
  <c r="H16" i="43"/>
  <c r="D16" i="43"/>
  <c r="D28" i="43" s="1"/>
  <c r="E31" i="43" s="1"/>
  <c r="O15" i="43"/>
  <c r="J15" i="43"/>
  <c r="I14" i="43"/>
  <c r="H14" i="43"/>
  <c r="J13" i="43"/>
  <c r="I12" i="43"/>
  <c r="H12" i="43"/>
  <c r="J11" i="43"/>
  <c r="I10" i="43"/>
  <c r="H10" i="43"/>
  <c r="J9" i="43"/>
  <c r="I8" i="43"/>
  <c r="H8" i="43"/>
  <c r="J29" i="43" l="1"/>
  <c r="J31" i="43"/>
  <c r="K11" i="43"/>
  <c r="M11" i="43" s="1"/>
  <c r="K15" i="43"/>
  <c r="L15" i="43" s="1"/>
  <c r="K17" i="43"/>
  <c r="M17" i="43" s="1"/>
  <c r="K21" i="43"/>
  <c r="L21" i="43" s="1"/>
  <c r="K25" i="43"/>
  <c r="M25" i="43" s="1"/>
  <c r="O25" i="43" l="1"/>
  <c r="N25" i="43"/>
  <c r="O17" i="43"/>
  <c r="N17" i="43"/>
  <c r="O11" i="43"/>
  <c r="N11" i="43"/>
  <c r="K27" i="43"/>
  <c r="L26" i="43"/>
  <c r="K23" i="43"/>
  <c r="L22" i="43"/>
  <c r="K19" i="43"/>
  <c r="L18" i="43"/>
  <c r="K13" i="43"/>
  <c r="L12" i="43"/>
  <c r="K9" i="43"/>
  <c r="L8" i="43"/>
  <c r="L28" i="43" s="1"/>
  <c r="L25" i="43"/>
  <c r="L17" i="43"/>
  <c r="L11" i="43"/>
  <c r="M21" i="43"/>
  <c r="M15" i="43"/>
  <c r="N15" i="43" s="1"/>
  <c r="L24" i="43"/>
  <c r="L20" i="43"/>
  <c r="L16" i="43"/>
  <c r="L14" i="43"/>
  <c r="L10" i="43"/>
  <c r="O21" i="43" l="1"/>
  <c r="N21" i="43"/>
  <c r="K29" i="43"/>
  <c r="M29" i="43" s="1"/>
  <c r="M9" i="43"/>
  <c r="L9" i="43"/>
  <c r="L29" i="43" s="1"/>
  <c r="M13" i="43"/>
  <c r="L13" i="43"/>
  <c r="M19" i="43"/>
  <c r="N19" i="43" s="1"/>
  <c r="L19" i="43"/>
  <c r="M23" i="43"/>
  <c r="L23" i="43"/>
  <c r="M27" i="43"/>
  <c r="L27" i="43"/>
  <c r="N27" i="43" l="1"/>
  <c r="O27" i="43"/>
  <c r="N23" i="43"/>
  <c r="O23" i="43"/>
  <c r="N13" i="43"/>
  <c r="O13" i="43"/>
  <c r="M31" i="43"/>
  <c r="N9" i="43"/>
  <c r="N31" i="43" s="1"/>
  <c r="O9" i="43"/>
  <c r="O31" i="43" s="1"/>
  <c r="O29" i="43"/>
  <c r="N29" i="43"/>
  <c r="L37" i="43" l="1"/>
  <c r="M39" i="43"/>
  <c r="L40" i="43" l="1"/>
  <c r="M37" i="43"/>
  <c r="M40" i="43" s="1"/>
  <c r="E5" i="5" l="1"/>
  <c r="E3" i="5"/>
  <c r="A6" i="31" l="1"/>
  <c r="A5" i="31"/>
  <c r="T14" i="5" l="1"/>
  <c r="G14" i="5"/>
  <c r="G21" i="31" l="1"/>
  <c r="D21" i="31"/>
  <c r="F21" i="31" s="1"/>
  <c r="J21" i="31"/>
  <c r="I21" i="31"/>
  <c r="K21" i="31" s="1"/>
  <c r="H21" i="31" l="1"/>
  <c r="L21" i="31" s="1"/>
  <c r="M21" i="31" s="1"/>
  <c r="N21" i="31" s="1"/>
</calcChain>
</file>

<file path=xl/comments1.xml><?xml version="1.0" encoding="utf-8"?>
<comments xmlns="http://schemas.openxmlformats.org/spreadsheetml/2006/main">
  <authors>
    <author>保健福祉推進課</author>
  </authors>
  <commentList>
    <comment ref="L2" authorId="0" shapeId="0">
      <text>
        <r>
          <rPr>
            <sz val="11"/>
            <color indexed="81"/>
            <rFont val="ＭＳ ゴシック"/>
            <family val="3"/>
            <charset val="128"/>
          </rPr>
          <t>◎＝必須資料
○＝場合によって必要な書類</t>
        </r>
      </text>
    </comment>
    <comment ref="M2" authorId="0" shapeId="0">
      <text>
        <r>
          <rPr>
            <sz val="11"/>
            <color indexed="81"/>
            <rFont val="ＭＳ Ｐゴシック"/>
            <family val="3"/>
            <charset val="128"/>
          </rPr>
          <t>添付したものについては○印を記入すること</t>
        </r>
      </text>
    </comment>
  </commentList>
</comments>
</file>

<file path=xl/comments2.xml><?xml version="1.0" encoding="utf-8"?>
<comments xmlns="http://schemas.openxmlformats.org/spreadsheetml/2006/main">
  <authors>
    <author>aps-05</author>
  </authors>
  <commentList>
    <comment ref="D16" authorId="0" shapeId="0">
      <text>
        <r>
          <rPr>
            <sz val="11"/>
            <color indexed="10"/>
            <rFont val="ＭＳ Ｐゴシック"/>
            <family val="3"/>
            <charset val="128"/>
          </rPr>
          <t>工事費合計</t>
        </r>
      </text>
    </comment>
    <comment ref="G16" authorId="0" shapeId="0">
      <text>
        <r>
          <rPr>
            <sz val="11"/>
            <color indexed="10"/>
            <rFont val="ＭＳ Ｐゴシック"/>
            <family val="3"/>
            <charset val="128"/>
          </rPr>
          <t>工事費－対象外経費</t>
        </r>
      </text>
    </comment>
    <comment ref="D18" authorId="0" shapeId="0">
      <text>
        <r>
          <rPr>
            <sz val="11"/>
            <color indexed="10"/>
            <rFont val="ＭＳ Ｐゴシック"/>
            <family val="3"/>
            <charset val="128"/>
          </rPr>
          <t>設計・監理料</t>
        </r>
      </text>
    </comment>
    <comment ref="G18" authorId="0" shapeId="0">
      <text>
        <r>
          <rPr>
            <sz val="11"/>
            <color indexed="10"/>
            <rFont val="ＭＳ Ｐゴシック"/>
            <family val="3"/>
            <charset val="128"/>
          </rPr>
          <t>内示以降に実施する設計料と監理料
（工事費の2.6%が限度額）</t>
        </r>
      </text>
    </comment>
  </commentList>
</comments>
</file>

<file path=xl/comments3.xml><?xml version="1.0" encoding="utf-8"?>
<comments xmlns="http://schemas.openxmlformats.org/spreadsheetml/2006/main">
  <authors>
    <author>aps-12</author>
    <author>佐藤　隆昭</author>
  </authors>
  <commentList>
    <comment ref="E17" authorId="0" shapeId="0">
      <text>
        <r>
          <rPr>
            <sz val="9"/>
            <color indexed="10"/>
            <rFont val="ＭＳ Ｐゴシック"/>
            <family val="3"/>
            <charset val="128"/>
          </rPr>
          <t>固定していない家具や備品（消火器・カーテン等）などが該当します。</t>
        </r>
      </text>
    </comment>
    <comment ref="O37" authorId="1" shapeId="0">
      <text>
        <r>
          <rPr>
            <sz val="9"/>
            <color indexed="10"/>
            <rFont val="ＭＳ Ｐゴシック"/>
            <family val="3"/>
            <charset val="128"/>
          </rPr>
          <t>（工事費の2.6%が限度額）</t>
        </r>
      </text>
    </comment>
    <comment ref="J38" authorId="1" shapeId="0">
      <text>
        <r>
          <rPr>
            <sz val="9"/>
            <color indexed="81"/>
            <rFont val="ＭＳ Ｐゴシック"/>
            <family val="3"/>
            <charset val="128"/>
          </rPr>
          <t>①基本計画業務
②関連手続費用　建築確認申請等諸手続
③諸経費</t>
        </r>
      </text>
    </comment>
  </commentList>
</comments>
</file>

<file path=xl/sharedStrings.xml><?xml version="1.0" encoding="utf-8"?>
<sst xmlns="http://schemas.openxmlformats.org/spreadsheetml/2006/main" count="1513" uniqueCount="751">
  <si>
    <t>竣工予定年月日</t>
    <rPh sb="0" eb="2">
      <t>シュンコウ</t>
    </rPh>
    <rPh sb="2" eb="4">
      <t>ヨテイ</t>
    </rPh>
    <rPh sb="4" eb="7">
      <t>ネンガッピ</t>
    </rPh>
    <phoneticPr fontId="2"/>
  </si>
  <si>
    <t>□その他の区域（　　　　　　　　　　　　　　　　　　　　　）</t>
    <rPh sb="3" eb="4">
      <t>タ</t>
    </rPh>
    <rPh sb="5" eb="7">
      <t>クイキ</t>
    </rPh>
    <phoneticPr fontId="2"/>
  </si>
  <si>
    <t>既施設の竣工年月日</t>
  </si>
  <si>
    <t>Ｓ　　年　　月　　日</t>
  </si>
  <si>
    <t>経過年数</t>
  </si>
  <si>
    <t>年</t>
  </si>
  <si>
    <t>□農業振興地域における農用地区域</t>
    <rPh sb="1" eb="3">
      <t>ノウギョウ</t>
    </rPh>
    <rPh sb="3" eb="5">
      <t>シンコウ</t>
    </rPh>
    <rPh sb="5" eb="7">
      <t>チイキ</t>
    </rPh>
    <rPh sb="11" eb="12">
      <t>ノウ</t>
    </rPh>
    <rPh sb="12" eb="13">
      <t>ヨウ</t>
    </rPh>
    <rPh sb="13" eb="14">
      <t>チ</t>
    </rPh>
    <rPh sb="14" eb="16">
      <t>クイキ</t>
    </rPh>
    <phoneticPr fontId="2"/>
  </si>
  <si>
    <t>住所</t>
    <rPh sb="0" eb="2">
      <t>ジュウショ</t>
    </rPh>
    <phoneticPr fontId="2"/>
  </si>
  <si>
    <t>法人名</t>
    <rPh sb="0" eb="2">
      <t>ホウジン</t>
    </rPh>
    <rPh sb="2" eb="3">
      <t>メイ</t>
    </rPh>
    <phoneticPr fontId="2"/>
  </si>
  <si>
    <t>代表者名</t>
    <rPh sb="0" eb="3">
      <t>ダイヒョウシャ</t>
    </rPh>
    <rPh sb="3" eb="4">
      <t>メイ</t>
    </rPh>
    <phoneticPr fontId="2"/>
  </si>
  <si>
    <t>　２　各理事と親族等の特殊の関係のある者 (※) が制限数を超えて選任されないこと</t>
    <rPh sb="3" eb="4">
      <t>カク</t>
    </rPh>
    <rPh sb="4" eb="6">
      <t>リジ</t>
    </rPh>
    <rPh sb="7" eb="9">
      <t>シンゾク</t>
    </rPh>
    <rPh sb="9" eb="10">
      <t>トウ</t>
    </rPh>
    <rPh sb="11" eb="13">
      <t>トクシュ</t>
    </rPh>
    <rPh sb="14" eb="16">
      <t>カンケイ</t>
    </rPh>
    <rPh sb="19" eb="20">
      <t>モノ</t>
    </rPh>
    <rPh sb="26" eb="28">
      <t>セイゲン</t>
    </rPh>
    <rPh sb="28" eb="29">
      <t>スウ</t>
    </rPh>
    <rPh sb="30" eb="31">
      <t>コ</t>
    </rPh>
    <rPh sb="33" eb="35">
      <t>センニン</t>
    </rPh>
    <phoneticPr fontId="2"/>
  </si>
  <si>
    <t>　　（</t>
    <phoneticPr fontId="2"/>
  </si>
  <si>
    <t xml:space="preserve"> </t>
    <phoneticPr fontId="2"/>
  </si>
  <si>
    <t>２　用　地</t>
    <rPh sb="2" eb="3">
      <t>ヨウ</t>
    </rPh>
    <rPh sb="4" eb="5">
      <t>チ</t>
    </rPh>
    <phoneticPr fontId="2"/>
  </si>
  <si>
    <t>施設種別</t>
    <rPh sb="0" eb="2">
      <t>シセツ</t>
    </rPh>
    <rPh sb="2" eb="4">
      <t>シュベツ</t>
    </rPh>
    <phoneticPr fontId="2"/>
  </si>
  <si>
    <t>施設名</t>
    <rPh sb="0" eb="2">
      <t>シセツ</t>
    </rPh>
    <rPh sb="2" eb="3">
      <t>メイ</t>
    </rPh>
    <phoneticPr fontId="2"/>
  </si>
  <si>
    <t>設置運営主体</t>
    <rPh sb="0" eb="2">
      <t>セッチ</t>
    </rPh>
    <rPh sb="2" eb="4">
      <t>ウンエイ</t>
    </rPh>
    <rPh sb="4" eb="6">
      <t>シュタイ</t>
    </rPh>
    <phoneticPr fontId="2"/>
  </si>
  <si>
    <t>　　　□新設法人</t>
    <rPh sb="4" eb="6">
      <t>シンセツ</t>
    </rPh>
    <rPh sb="6" eb="8">
      <t>ホウジン</t>
    </rPh>
    <phoneticPr fontId="2"/>
  </si>
  <si>
    <t>法人住所</t>
    <rPh sb="0" eb="2">
      <t>ホウジン</t>
    </rPh>
    <rPh sb="2" eb="4">
      <t>ジュウショ</t>
    </rPh>
    <phoneticPr fontId="2"/>
  </si>
  <si>
    <t>連絡先</t>
    <rPh sb="0" eb="2">
      <t>レンラク</t>
    </rPh>
    <rPh sb="2" eb="3">
      <t>サキ</t>
    </rPh>
    <phoneticPr fontId="2"/>
  </si>
  <si>
    <t>電話</t>
    <rPh sb="0" eb="2">
      <t>デンワ</t>
    </rPh>
    <phoneticPr fontId="2"/>
  </si>
  <si>
    <t>整備区分</t>
    <rPh sb="0" eb="2">
      <t>セイビ</t>
    </rPh>
    <rPh sb="2" eb="4">
      <t>クブン</t>
    </rPh>
    <phoneticPr fontId="2"/>
  </si>
  <si>
    <t>定員</t>
    <rPh sb="0" eb="2">
      <t>テイイン</t>
    </rPh>
    <phoneticPr fontId="2"/>
  </si>
  <si>
    <t>添付書類</t>
    <rPh sb="0" eb="2">
      <t>テンプ</t>
    </rPh>
    <rPh sb="2" eb="4">
      <t>ショルイ</t>
    </rPh>
    <phoneticPr fontId="2"/>
  </si>
  <si>
    <t>整備形態</t>
    <rPh sb="0" eb="2">
      <t>セイビ</t>
    </rPh>
    <rPh sb="2" eb="4">
      <t>ケイタイ</t>
    </rPh>
    <phoneticPr fontId="2"/>
  </si>
  <si>
    <t>□合築　□併設</t>
    <rPh sb="1" eb="2">
      <t>ゴウ</t>
    </rPh>
    <rPh sb="2" eb="3">
      <t>チク</t>
    </rPh>
    <rPh sb="5" eb="7">
      <t>ヘイセツ</t>
    </rPh>
    <phoneticPr fontId="2"/>
  </si>
  <si>
    <t>種別</t>
    <rPh sb="0" eb="2">
      <t>シュベツ</t>
    </rPh>
    <phoneticPr fontId="2"/>
  </si>
  <si>
    <t>□新設　□既設（　　年　　月開所）</t>
    <rPh sb="1" eb="3">
      <t>シンセツ</t>
    </rPh>
    <rPh sb="5" eb="7">
      <t>キセツ</t>
    </rPh>
    <rPh sb="10" eb="11">
      <t>ネン</t>
    </rPh>
    <rPh sb="13" eb="14">
      <t>ガツ</t>
    </rPh>
    <rPh sb="14" eb="16">
      <t>カイショ</t>
    </rPh>
    <phoneticPr fontId="2"/>
  </si>
  <si>
    <t>工事予定期間</t>
    <rPh sb="0" eb="2">
      <t>コウジ</t>
    </rPh>
    <rPh sb="2" eb="4">
      <t>ヨテイ</t>
    </rPh>
    <rPh sb="4" eb="6">
      <t>キカン</t>
    </rPh>
    <phoneticPr fontId="2"/>
  </si>
  <si>
    <t>ヶ月</t>
    <rPh sb="1" eb="2">
      <t>ゲツ</t>
    </rPh>
    <phoneticPr fontId="2"/>
  </si>
  <si>
    <t>年</t>
    <rPh sb="0" eb="1">
      <t>ネン</t>
    </rPh>
    <phoneticPr fontId="2"/>
  </si>
  <si>
    <t>合築　・　併設施設</t>
    <rPh sb="0" eb="1">
      <t>ゴウ</t>
    </rPh>
    <rPh sb="1" eb="2">
      <t>チク</t>
    </rPh>
    <rPh sb="5" eb="7">
      <t>ヘイセツ</t>
    </rPh>
    <rPh sb="7" eb="9">
      <t>シセツ</t>
    </rPh>
    <phoneticPr fontId="2"/>
  </si>
  <si>
    <t>都市計画</t>
    <rPh sb="0" eb="2">
      <t>トシ</t>
    </rPh>
    <rPh sb="2" eb="4">
      <t>ケイカク</t>
    </rPh>
    <phoneticPr fontId="2"/>
  </si>
  <si>
    <t>分</t>
    <rPh sb="0" eb="1">
      <t>ブン</t>
    </rPh>
    <phoneticPr fontId="2"/>
  </si>
  <si>
    <t>　□市街化区域------</t>
    <rPh sb="2" eb="5">
      <t>シガイカ</t>
    </rPh>
    <rPh sb="5" eb="7">
      <t>クイキ</t>
    </rPh>
    <phoneticPr fontId="2"/>
  </si>
  <si>
    <t>□第１種低層住居専用地域　□第２種低層住居専用地域</t>
    <rPh sb="1" eb="2">
      <t>ダイ</t>
    </rPh>
    <rPh sb="3" eb="4">
      <t>シュ</t>
    </rPh>
    <rPh sb="4" eb="6">
      <t>テイソウ</t>
    </rPh>
    <rPh sb="6" eb="8">
      <t>ジュウキョ</t>
    </rPh>
    <rPh sb="8" eb="10">
      <t>センヨウ</t>
    </rPh>
    <rPh sb="10" eb="12">
      <t>チイキ</t>
    </rPh>
    <rPh sb="14" eb="15">
      <t>ダイ</t>
    </rPh>
    <rPh sb="16" eb="17">
      <t>シュ</t>
    </rPh>
    <rPh sb="17" eb="19">
      <t>テイソウ</t>
    </rPh>
    <rPh sb="19" eb="21">
      <t>ジュウキョ</t>
    </rPh>
    <rPh sb="21" eb="23">
      <t>センヨウ</t>
    </rPh>
    <rPh sb="23" eb="25">
      <t>チイキ</t>
    </rPh>
    <phoneticPr fontId="2"/>
  </si>
  <si>
    <t>□第１種中高層住居専用地域　□第２種中高層住居専用地域</t>
    <rPh sb="1" eb="2">
      <t>ダイ</t>
    </rPh>
    <rPh sb="3" eb="4">
      <t>シュ</t>
    </rPh>
    <rPh sb="4" eb="6">
      <t>チュウコウ</t>
    </rPh>
    <rPh sb="6" eb="7">
      <t>ソウ</t>
    </rPh>
    <rPh sb="7" eb="9">
      <t>ジュウキョ</t>
    </rPh>
    <rPh sb="9" eb="11">
      <t>センヨウ</t>
    </rPh>
    <rPh sb="11" eb="13">
      <t>チイキ</t>
    </rPh>
    <rPh sb="15" eb="16">
      <t>ダイ</t>
    </rPh>
    <rPh sb="17" eb="18">
      <t>シュ</t>
    </rPh>
    <rPh sb="18" eb="20">
      <t>チュウコウ</t>
    </rPh>
    <rPh sb="20" eb="21">
      <t>ソウ</t>
    </rPh>
    <rPh sb="21" eb="23">
      <t>ジュウキョ</t>
    </rPh>
    <rPh sb="23" eb="25">
      <t>センヨウ</t>
    </rPh>
    <rPh sb="25" eb="27">
      <t>チイキ</t>
    </rPh>
    <phoneticPr fontId="2"/>
  </si>
  <si>
    <t>□近隣商業地域　□商業地域　□準工業地域</t>
    <rPh sb="1" eb="3">
      <t>キンリン</t>
    </rPh>
    <rPh sb="3" eb="5">
      <t>ショウギョウ</t>
    </rPh>
    <rPh sb="5" eb="7">
      <t>チイキ</t>
    </rPh>
    <rPh sb="9" eb="11">
      <t>ショウギョウ</t>
    </rPh>
    <rPh sb="11" eb="13">
      <t>チイキ</t>
    </rPh>
    <rPh sb="15" eb="16">
      <t>ジュン</t>
    </rPh>
    <rPh sb="16" eb="18">
      <t>コウギョウ</t>
    </rPh>
    <rPh sb="18" eb="20">
      <t>チイキ</t>
    </rPh>
    <phoneticPr fontId="2"/>
  </si>
  <si>
    <t>□工業地域　□工業専用地域</t>
    <rPh sb="1" eb="3">
      <t>コウギョウ</t>
    </rPh>
    <rPh sb="3" eb="5">
      <t>チイキ</t>
    </rPh>
    <rPh sb="7" eb="9">
      <t>コウギョウ</t>
    </rPh>
    <rPh sb="9" eb="11">
      <t>センヨウ</t>
    </rPh>
    <rPh sb="11" eb="13">
      <t>チイキ</t>
    </rPh>
    <phoneticPr fontId="2"/>
  </si>
  <si>
    <t>備　　考</t>
    <rPh sb="0" eb="4">
      <t>ビコウ</t>
    </rPh>
    <phoneticPr fontId="2"/>
  </si>
  <si>
    <t>円</t>
    <rPh sb="0" eb="1">
      <t>エン</t>
    </rPh>
    <phoneticPr fontId="2"/>
  </si>
  <si>
    <t>・設計監理費</t>
    <rPh sb="1" eb="3">
      <t>セッケイ</t>
    </rPh>
    <rPh sb="3" eb="4">
      <t>カン</t>
    </rPh>
    <rPh sb="4" eb="5">
      <t>リ</t>
    </rPh>
    <rPh sb="5" eb="6">
      <t>ヒ</t>
    </rPh>
    <phoneticPr fontId="2"/>
  </si>
  <si>
    <t>設置者負担</t>
    <rPh sb="0" eb="3">
      <t>セッチシャ</t>
    </rPh>
    <rPh sb="3" eb="5">
      <t>フタン</t>
    </rPh>
    <phoneticPr fontId="2"/>
  </si>
  <si>
    <t>・本部会計繰入金</t>
    <rPh sb="1" eb="3">
      <t>ホンブ</t>
    </rPh>
    <rPh sb="3" eb="5">
      <t>カイケイ</t>
    </rPh>
    <rPh sb="5" eb="7">
      <t>クリイレ</t>
    </rPh>
    <rPh sb="7" eb="8">
      <t>キン</t>
    </rPh>
    <phoneticPr fontId="2"/>
  </si>
  <si>
    <t>・借入金</t>
    <rPh sb="1" eb="3">
      <t>カリイレ</t>
    </rPh>
    <rPh sb="3" eb="4">
      <t>キン</t>
    </rPh>
    <phoneticPr fontId="2"/>
  </si>
  <si>
    <t>→ ① 記入</t>
    <rPh sb="4" eb="6">
      <t>キニュウ</t>
    </rPh>
    <phoneticPr fontId="2"/>
  </si>
  <si>
    <t>→ ② 記入</t>
    <rPh sb="4" eb="6">
      <t>キニュウ</t>
    </rPh>
    <phoneticPr fontId="2"/>
  </si>
  <si>
    <t>・その他</t>
    <rPh sb="3" eb="4">
      <t>タ</t>
    </rPh>
    <phoneticPr fontId="2"/>
  </si>
  <si>
    <t>合　　計</t>
    <rPh sb="0" eb="4">
      <t>ゴウケイ</t>
    </rPh>
    <phoneticPr fontId="2"/>
  </si>
  <si>
    <t>借　　入　　先</t>
    <rPh sb="0" eb="4">
      <t>カリイレキン</t>
    </rPh>
    <rPh sb="6" eb="7">
      <t>サキ</t>
    </rPh>
    <phoneticPr fontId="2"/>
  </si>
  <si>
    <t>借入額　（Ａ）</t>
    <rPh sb="0" eb="2">
      <t>カリイレ</t>
    </rPh>
    <rPh sb="2" eb="3">
      <t>ガク</t>
    </rPh>
    <phoneticPr fontId="2"/>
  </si>
  <si>
    <t>年齢</t>
    <rPh sb="0" eb="2">
      <t>ネンレイ</t>
    </rPh>
    <phoneticPr fontId="2"/>
  </si>
  <si>
    <t>倉敷市</t>
    <rPh sb="0" eb="3">
      <t>クラシキシ</t>
    </rPh>
    <phoneticPr fontId="2"/>
  </si>
  <si>
    <t>　　□付近見取り図（都市計画図の縮尺1/2,500のもの）</t>
    <rPh sb="3" eb="5">
      <t>フキン</t>
    </rPh>
    <rPh sb="5" eb="7">
      <t>ミト</t>
    </rPh>
    <rPh sb="8" eb="9">
      <t>ズ</t>
    </rPh>
    <phoneticPr fontId="2"/>
  </si>
  <si>
    <t>◎印は必須資料</t>
    <rPh sb="1" eb="2">
      <t>シルシ</t>
    </rPh>
    <phoneticPr fontId="1"/>
  </si>
  <si>
    <t>○印は場合によって必要な書類</t>
    <rPh sb="1" eb="2">
      <t>シルシ</t>
    </rPh>
    <phoneticPr fontId="1"/>
  </si>
  <si>
    <t>★印の書類は所定の様式で提出すること。</t>
    <rPh sb="1" eb="2">
      <t>シルシ</t>
    </rPh>
    <phoneticPr fontId="1"/>
  </si>
  <si>
    <t>⑤</t>
    <phoneticPr fontId="2"/>
  </si>
  <si>
    <t>社　　会　　福　　祉　　法　　人　　調　　書</t>
    <rPh sb="0" eb="1">
      <t>シャ</t>
    </rPh>
    <rPh sb="3" eb="4">
      <t>カイ</t>
    </rPh>
    <rPh sb="6" eb="7">
      <t>フク</t>
    </rPh>
    <rPh sb="9" eb="10">
      <t>サイワイ</t>
    </rPh>
    <rPh sb="12" eb="13">
      <t>ホウ</t>
    </rPh>
    <rPh sb="15" eb="16">
      <t>ヒト</t>
    </rPh>
    <rPh sb="18" eb="19">
      <t>チョウ</t>
    </rPh>
    <rPh sb="21" eb="22">
      <t>ショ</t>
    </rPh>
    <phoneticPr fontId="2"/>
  </si>
  <si>
    <t>法　人　名</t>
    <rPh sb="0" eb="1">
      <t>ホウ</t>
    </rPh>
    <rPh sb="2" eb="3">
      <t>ヒト</t>
    </rPh>
    <rPh sb="4" eb="5">
      <t>メイ</t>
    </rPh>
    <phoneticPr fontId="2"/>
  </si>
  <si>
    <t>施　設　名</t>
    <rPh sb="0" eb="1">
      <t>ホドコ</t>
    </rPh>
    <rPh sb="2" eb="3">
      <t>セツ</t>
    </rPh>
    <rPh sb="4" eb="5">
      <t>メイ</t>
    </rPh>
    <phoneticPr fontId="2"/>
  </si>
  <si>
    <t>入通</t>
    <rPh sb="0" eb="1">
      <t>ニュウ</t>
    </rPh>
    <rPh sb="1" eb="2">
      <t>ツウ</t>
    </rPh>
    <phoneticPr fontId="2"/>
  </si>
  <si>
    <t>名</t>
    <rPh sb="0" eb="1">
      <t>メイ</t>
    </rPh>
    <phoneticPr fontId="2"/>
  </si>
  <si>
    <t>主たる事務所の所在地</t>
    <rPh sb="0" eb="1">
      <t>シュ</t>
    </rPh>
    <rPh sb="3" eb="6">
      <t>ジムショ</t>
    </rPh>
    <rPh sb="7" eb="10">
      <t>ショザイチ</t>
    </rPh>
    <phoneticPr fontId="2"/>
  </si>
  <si>
    <t>施　　 設       所 在 地</t>
    <rPh sb="0" eb="1">
      <t>ホドコ</t>
    </rPh>
    <rPh sb="4" eb="5">
      <t>セツ</t>
    </rPh>
    <rPh sb="12" eb="13">
      <t>トコロ</t>
    </rPh>
    <rPh sb="14" eb="15">
      <t>ザイ</t>
    </rPh>
    <rPh sb="16" eb="17">
      <t>チ</t>
    </rPh>
    <phoneticPr fontId="2"/>
  </si>
  <si>
    <t>法人認可の状況</t>
    <rPh sb="0" eb="2">
      <t>ホウジン</t>
    </rPh>
    <rPh sb="2" eb="4">
      <t>ニンカ</t>
    </rPh>
    <rPh sb="5" eb="7">
      <t>ジョウキョウ</t>
    </rPh>
    <phoneticPr fontId="2"/>
  </si>
  <si>
    <t>１　認可済</t>
    <rPh sb="2" eb="4">
      <t>ニンカ</t>
    </rPh>
    <rPh sb="4" eb="5">
      <t>ズ</t>
    </rPh>
    <phoneticPr fontId="2"/>
  </si>
  <si>
    <t>２　新設法人</t>
    <rPh sb="2" eb="4">
      <t>シンセツ</t>
    </rPh>
    <rPh sb="4" eb="6">
      <t>ホウジン</t>
    </rPh>
    <phoneticPr fontId="2"/>
  </si>
  <si>
    <t>（</t>
    <phoneticPr fontId="2"/>
  </si>
  <si>
    <t>月</t>
    <rPh sb="0" eb="1">
      <t>ガツ</t>
    </rPh>
    <phoneticPr fontId="2"/>
  </si>
  <si>
    <t>日　厚　生　省　第</t>
    <rPh sb="0" eb="1">
      <t>ニチ</t>
    </rPh>
    <rPh sb="2" eb="3">
      <t>アツシ</t>
    </rPh>
    <rPh sb="4" eb="5">
      <t>ショウ</t>
    </rPh>
    <rPh sb="6" eb="7">
      <t>ショウ</t>
    </rPh>
    <rPh sb="8" eb="9">
      <t>ダイ</t>
    </rPh>
    <phoneticPr fontId="2"/>
  </si>
  <si>
    <t>号）</t>
    <rPh sb="0" eb="1">
      <t>ゴウ</t>
    </rPh>
    <phoneticPr fontId="2"/>
  </si>
  <si>
    <t>日</t>
    <rPh sb="0" eb="1">
      <t>ニチ</t>
    </rPh>
    <phoneticPr fontId="2"/>
  </si>
  <si>
    <t>認　可　予　定　）</t>
    <rPh sb="0" eb="1">
      <t>ニン</t>
    </rPh>
    <rPh sb="2" eb="3">
      <t>カ</t>
    </rPh>
    <rPh sb="4" eb="5">
      <t>ヨ</t>
    </rPh>
    <rPh sb="6" eb="7">
      <t>サダム</t>
    </rPh>
    <phoneticPr fontId="2"/>
  </si>
  <si>
    <t>建設年数</t>
    <rPh sb="0" eb="2">
      <t>ケンセツ</t>
    </rPh>
    <rPh sb="2" eb="4">
      <t>ネンスウ</t>
    </rPh>
    <phoneticPr fontId="2"/>
  </si>
  <si>
    <t>補助金名</t>
    <rPh sb="0" eb="2">
      <t>ホジョ</t>
    </rPh>
    <rPh sb="2" eb="3">
      <t>キン</t>
    </rPh>
    <rPh sb="3" eb="4">
      <t>メイ</t>
    </rPh>
    <phoneticPr fontId="2"/>
  </si>
  <si>
    <t>現員</t>
    <rPh sb="0" eb="2">
      <t>ゲンイン</t>
    </rPh>
    <phoneticPr fontId="2"/>
  </si>
  <si>
    <t>法人繰越金の状況</t>
    <rPh sb="0" eb="2">
      <t>ホウジン</t>
    </rPh>
    <rPh sb="2" eb="5">
      <t>クリコシキン</t>
    </rPh>
    <rPh sb="6" eb="8">
      <t>ジョウキョウ</t>
    </rPh>
    <phoneticPr fontId="2"/>
  </si>
  <si>
    <t>他経営施設の状況</t>
    <rPh sb="0" eb="1">
      <t>タ</t>
    </rPh>
    <rPh sb="1" eb="3">
      <t>ケイエイ</t>
    </rPh>
    <rPh sb="3" eb="5">
      <t>シセツ</t>
    </rPh>
    <rPh sb="6" eb="8">
      <t>ジョウキョウ</t>
    </rPh>
    <phoneticPr fontId="2"/>
  </si>
  <si>
    <t>月末日現在</t>
    <rPh sb="0" eb="1">
      <t>ガツ</t>
    </rPh>
    <rPh sb="1" eb="3">
      <t>マツジツ</t>
    </rPh>
    <rPh sb="3" eb="5">
      <t>ゲンザイ</t>
    </rPh>
    <phoneticPr fontId="2"/>
  </si>
  <si>
    <t>役　　員　　の　　状　　況</t>
    <rPh sb="0" eb="1">
      <t>ヤク</t>
    </rPh>
    <rPh sb="3" eb="4">
      <t>イン</t>
    </rPh>
    <rPh sb="9" eb="10">
      <t>ジョウ</t>
    </rPh>
    <rPh sb="12" eb="13">
      <t>イワン</t>
    </rPh>
    <phoneticPr fontId="2"/>
  </si>
  <si>
    <t>寄付金その</t>
    <rPh sb="0" eb="3">
      <t>キフキン</t>
    </rPh>
    <phoneticPr fontId="2"/>
  </si>
  <si>
    <t>事業費</t>
    <rPh sb="0" eb="3">
      <t>ジギョウヒ</t>
    </rPh>
    <phoneticPr fontId="2"/>
  </si>
  <si>
    <t>施設種別</t>
    <rPh sb="0" eb="1">
      <t>ホドコ</t>
    </rPh>
    <rPh sb="1" eb="2">
      <t>セツ</t>
    </rPh>
    <rPh sb="2" eb="3">
      <t>タネ</t>
    </rPh>
    <rPh sb="3" eb="4">
      <t>ベツ</t>
    </rPh>
    <phoneticPr fontId="2"/>
  </si>
  <si>
    <t>差引額</t>
    <rPh sb="0" eb="2">
      <t>サシヒ</t>
    </rPh>
    <rPh sb="2" eb="3">
      <t>ガク</t>
    </rPh>
    <phoneticPr fontId="2"/>
  </si>
  <si>
    <t>総事業費</t>
    <rPh sb="0" eb="4">
      <t>ソウジギョウヒ</t>
    </rPh>
    <phoneticPr fontId="2"/>
  </si>
  <si>
    <t>Ａ円</t>
    <rPh sb="1" eb="2">
      <t>エン</t>
    </rPh>
    <phoneticPr fontId="2"/>
  </si>
  <si>
    <t>E円</t>
    <rPh sb="1" eb="2">
      <t>エン</t>
    </rPh>
    <phoneticPr fontId="2"/>
  </si>
  <si>
    <t>１　　施　　設　　整　　備　　費</t>
    <rPh sb="3" eb="4">
      <t>ホドコ</t>
    </rPh>
    <rPh sb="6" eb="7">
      <t>セツ</t>
    </rPh>
    <rPh sb="9" eb="10">
      <t>ヒトシ</t>
    </rPh>
    <rPh sb="12" eb="13">
      <t>ビ</t>
    </rPh>
    <rPh sb="15" eb="16">
      <t>ヒ</t>
    </rPh>
    <phoneticPr fontId="2"/>
  </si>
  <si>
    <t>書　類　名</t>
    <rPh sb="0" eb="1">
      <t>ショ</t>
    </rPh>
    <rPh sb="2" eb="3">
      <t>タグイ</t>
    </rPh>
    <rPh sb="4" eb="5">
      <t>メイ</t>
    </rPh>
    <phoneticPr fontId="2"/>
  </si>
  <si>
    <t>区　分</t>
    <rPh sb="0" eb="1">
      <t>ク</t>
    </rPh>
    <rPh sb="2" eb="3">
      <t>ブン</t>
    </rPh>
    <phoneticPr fontId="2"/>
  </si>
  <si>
    <t>法人確認</t>
    <rPh sb="0" eb="2">
      <t>ホウジン</t>
    </rPh>
    <rPh sb="2" eb="4">
      <t>カクニン</t>
    </rPh>
    <phoneticPr fontId="2"/>
  </si>
  <si>
    <t>整備計画の提出を議決した理事会等の議事録</t>
    <rPh sb="0" eb="2">
      <t>セイビ</t>
    </rPh>
    <rPh sb="2" eb="4">
      <t>ケイカク</t>
    </rPh>
    <rPh sb="5" eb="7">
      <t>テイシュツ</t>
    </rPh>
    <rPh sb="8" eb="10">
      <t>ギケツ</t>
    </rPh>
    <rPh sb="12" eb="15">
      <t>リジカイ</t>
    </rPh>
    <rPh sb="15" eb="16">
      <t>ナド</t>
    </rPh>
    <rPh sb="17" eb="20">
      <t>ギジロク</t>
    </rPh>
    <phoneticPr fontId="2"/>
  </si>
  <si>
    <t>用　地</t>
    <rPh sb="0" eb="1">
      <t>ヨウ</t>
    </rPh>
    <rPh sb="2" eb="3">
      <t>チ</t>
    </rPh>
    <phoneticPr fontId="2"/>
  </si>
  <si>
    <t>②</t>
    <phoneticPr fontId="2"/>
  </si>
  <si>
    <t>資金計画</t>
    <rPh sb="0" eb="2">
      <t>シキン</t>
    </rPh>
    <rPh sb="2" eb="4">
      <t>ケイカク</t>
    </rPh>
    <phoneticPr fontId="2"/>
  </si>
  <si>
    <t>◎</t>
    <phoneticPr fontId="2"/>
  </si>
  <si>
    <t>◎</t>
    <phoneticPr fontId="2"/>
  </si>
  <si>
    <t>③</t>
    <phoneticPr fontId="2"/>
  </si>
  <si>
    <t>役　　　　　員</t>
    <rPh sb="0" eb="1">
      <t>ヤク</t>
    </rPh>
    <rPh sb="6" eb="7">
      <t>イン</t>
    </rPh>
    <phoneticPr fontId="2"/>
  </si>
  <si>
    <t>住　　　　　　　　　　　所</t>
    <rPh sb="0" eb="1">
      <t>ジュウ</t>
    </rPh>
    <rPh sb="12" eb="13">
      <t>トコロ</t>
    </rPh>
    <phoneticPr fontId="2"/>
  </si>
  <si>
    <t>職歴（公職を含む）</t>
    <rPh sb="0" eb="2">
      <t>ショクレキ</t>
    </rPh>
    <rPh sb="3" eb="5">
      <t>コウショク</t>
    </rPh>
    <rPh sb="6" eb="7">
      <t>フク</t>
    </rPh>
    <phoneticPr fontId="2"/>
  </si>
  <si>
    <t>社会福祉関係歴</t>
    <rPh sb="0" eb="4">
      <t>シャカイフクシ</t>
    </rPh>
    <rPh sb="4" eb="6">
      <t>カンケイ</t>
    </rPh>
    <rPh sb="6" eb="7">
      <t>レキ</t>
    </rPh>
    <phoneticPr fontId="2"/>
  </si>
  <si>
    <t>他法人との役員の兼務</t>
    <rPh sb="0" eb="3">
      <t>タホウジン</t>
    </rPh>
    <rPh sb="5" eb="7">
      <t>ヤクイン</t>
    </rPh>
    <rPh sb="8" eb="10">
      <t>ケンム</t>
    </rPh>
    <phoneticPr fontId="2"/>
  </si>
  <si>
    <t>兼務法人名</t>
    <rPh sb="0" eb="2">
      <t>ケンム</t>
    </rPh>
    <rPh sb="2" eb="4">
      <t>ホウジン</t>
    </rPh>
    <rPh sb="4" eb="5">
      <t>メイ</t>
    </rPh>
    <phoneticPr fontId="2"/>
  </si>
  <si>
    <t>理　事　長</t>
    <rPh sb="0" eb="1">
      <t>リ</t>
    </rPh>
    <rPh sb="2" eb="3">
      <t>コト</t>
    </rPh>
    <rPh sb="4" eb="5">
      <t>チョウ</t>
    </rPh>
    <phoneticPr fontId="2"/>
  </si>
  <si>
    <t>有</t>
    <rPh sb="0" eb="1">
      <t>ア</t>
    </rPh>
    <phoneticPr fontId="2"/>
  </si>
  <si>
    <t>無</t>
    <rPh sb="0" eb="1">
      <t>ナ</t>
    </rPh>
    <phoneticPr fontId="2"/>
  </si>
  <si>
    <t xml:space="preserve">  理事　２</t>
    <rPh sb="2" eb="4">
      <t>リジ</t>
    </rPh>
    <phoneticPr fontId="2"/>
  </si>
  <si>
    <t>　理事　３</t>
    <rPh sb="1" eb="3">
      <t>リジ</t>
    </rPh>
    <phoneticPr fontId="2"/>
  </si>
  <si>
    <t>　理事　４</t>
    <rPh sb="1" eb="3">
      <t>リジ</t>
    </rPh>
    <phoneticPr fontId="2"/>
  </si>
  <si>
    <t>　理事　５</t>
    <rPh sb="1" eb="3">
      <t>リジ</t>
    </rPh>
    <phoneticPr fontId="2"/>
  </si>
  <si>
    <t>　理事　６</t>
    <rPh sb="1" eb="3">
      <t>リジ</t>
    </rPh>
    <phoneticPr fontId="2"/>
  </si>
  <si>
    <t>　理事　７</t>
    <rPh sb="1" eb="3">
      <t>リジ</t>
    </rPh>
    <phoneticPr fontId="2"/>
  </si>
  <si>
    <t>　理事　８</t>
    <rPh sb="1" eb="3">
      <t>リジ</t>
    </rPh>
    <phoneticPr fontId="2"/>
  </si>
  <si>
    <t>　理事　９</t>
    <rPh sb="1" eb="3">
      <t>リジ</t>
    </rPh>
    <phoneticPr fontId="2"/>
  </si>
  <si>
    <t>　理事　10</t>
    <rPh sb="1" eb="3">
      <t>リジ</t>
    </rPh>
    <phoneticPr fontId="2"/>
  </si>
  <si>
    <t>　監事　１</t>
    <rPh sb="1" eb="3">
      <t>カンジ</t>
    </rPh>
    <phoneticPr fontId="2"/>
  </si>
  <si>
    <t>　□市街化調整区域--</t>
    <rPh sb="2" eb="5">
      <t>シガイカ</t>
    </rPh>
    <rPh sb="5" eb="7">
      <t>チョウセイ</t>
    </rPh>
    <rPh sb="7" eb="9">
      <t>クイキ</t>
    </rPh>
    <phoneticPr fontId="2"/>
  </si>
  <si>
    <t>事　　業　　費　　　　　　（円）</t>
    <rPh sb="0" eb="7">
      <t>ジギョウヒ</t>
    </rPh>
    <rPh sb="14" eb="15">
      <t>エン</t>
    </rPh>
    <phoneticPr fontId="2"/>
  </si>
  <si>
    <t>資　 金　 内　 訳　　　　　　　　（円）</t>
    <rPh sb="0" eb="4">
      <t>シキン</t>
    </rPh>
    <rPh sb="6" eb="10">
      <t>ウチワケ</t>
    </rPh>
    <rPh sb="19" eb="20">
      <t>エン</t>
    </rPh>
    <phoneticPr fontId="2"/>
  </si>
  <si>
    <t>　　　■既設法人</t>
    <rPh sb="4" eb="6">
      <t>キセツ</t>
    </rPh>
    <rPh sb="6" eb="8">
      <t>ホウジン</t>
    </rPh>
    <phoneticPr fontId="2"/>
  </si>
  <si>
    <t>②</t>
    <phoneticPr fontId="2"/>
  </si>
  <si>
    <t>◎</t>
    <phoneticPr fontId="2"/>
  </si>
  <si>
    <t>◎</t>
    <phoneticPr fontId="2"/>
  </si>
  <si>
    <t>○</t>
    <phoneticPr fontId="2"/>
  </si>
  <si>
    <t>～</t>
    <phoneticPr fontId="2"/>
  </si>
  <si>
    <t>～</t>
    <phoneticPr fontId="2"/>
  </si>
  <si>
    <t>　　　　　　　　　　　　　　　　　　　　　　　　　いう。</t>
    <phoneticPr fontId="2"/>
  </si>
  <si>
    <t>　　　と）。</t>
    <phoneticPr fontId="2"/>
  </si>
  <si>
    <t>　　　てはならないこと。</t>
    <phoneticPr fontId="2"/>
  </si>
  <si>
    <t>　監事　２</t>
    <rPh sb="1" eb="3">
      <t>カンジ</t>
    </rPh>
    <phoneticPr fontId="2"/>
  </si>
  <si>
    <t>　監事　３</t>
    <rPh sb="1" eb="3">
      <t>カンジ</t>
    </rPh>
    <phoneticPr fontId="2"/>
  </si>
  <si>
    <t>評　議　員　制　の　状　況</t>
    <rPh sb="0" eb="1">
      <t>ヒョウ</t>
    </rPh>
    <rPh sb="2" eb="3">
      <t>ギ</t>
    </rPh>
    <rPh sb="4" eb="5">
      <t>イン</t>
    </rPh>
    <rPh sb="6" eb="7">
      <t>セイ</t>
    </rPh>
    <rPh sb="10" eb="11">
      <t>ジョウ</t>
    </rPh>
    <rPh sb="12" eb="13">
      <t>イワン</t>
    </rPh>
    <phoneticPr fontId="2"/>
  </si>
  <si>
    <t>評　　議　　員</t>
    <rPh sb="0" eb="1">
      <t>ヒョウ</t>
    </rPh>
    <rPh sb="3" eb="4">
      <t>ギ</t>
    </rPh>
    <rPh sb="6" eb="7">
      <t>イン</t>
    </rPh>
    <phoneticPr fontId="2"/>
  </si>
  <si>
    <t>評議員　１</t>
    <rPh sb="0" eb="3">
      <t>ヒョウギイン</t>
    </rPh>
    <phoneticPr fontId="2"/>
  </si>
  <si>
    <t>評議員　２</t>
    <rPh sb="0" eb="3">
      <t>ヒョウギイン</t>
    </rPh>
    <phoneticPr fontId="2"/>
  </si>
  <si>
    <t>評議員　３</t>
    <rPh sb="0" eb="3">
      <t>ヒョウギイン</t>
    </rPh>
    <phoneticPr fontId="2"/>
  </si>
  <si>
    <t>評議員　４</t>
    <rPh sb="0" eb="3">
      <t>ヒョウギイン</t>
    </rPh>
    <phoneticPr fontId="2"/>
  </si>
  <si>
    <t>評議員　５</t>
    <rPh sb="0" eb="3">
      <t>ヒョウギイン</t>
    </rPh>
    <phoneticPr fontId="2"/>
  </si>
  <si>
    <t>評議員　６</t>
    <rPh sb="0" eb="3">
      <t>ヒョウギイン</t>
    </rPh>
    <phoneticPr fontId="2"/>
  </si>
  <si>
    <t>評議員　７</t>
    <rPh sb="0" eb="3">
      <t>ヒョウギイン</t>
    </rPh>
    <phoneticPr fontId="2"/>
  </si>
  <si>
    <t>評議員　８</t>
    <rPh sb="0" eb="3">
      <t>ヒョウギイン</t>
    </rPh>
    <phoneticPr fontId="2"/>
  </si>
  <si>
    <t>評議員　９</t>
    <rPh sb="0" eb="3">
      <t>ヒョウギイン</t>
    </rPh>
    <phoneticPr fontId="2"/>
  </si>
  <si>
    <t>評議員　10</t>
    <rPh sb="0" eb="3">
      <t>ヒョウギイン</t>
    </rPh>
    <phoneticPr fontId="2"/>
  </si>
  <si>
    <t>評議員　11</t>
    <rPh sb="0" eb="3">
      <t>ヒョウギイン</t>
    </rPh>
    <phoneticPr fontId="2"/>
  </si>
  <si>
    <t>評議員　12</t>
    <rPh sb="0" eb="3">
      <t>ヒョウギイン</t>
    </rPh>
    <phoneticPr fontId="2"/>
  </si>
  <si>
    <t>評議員　13</t>
    <rPh sb="0" eb="3">
      <t>ヒョウギイン</t>
    </rPh>
    <phoneticPr fontId="2"/>
  </si>
  <si>
    <t>評議員　15</t>
    <rPh sb="0" eb="3">
      <t>ヒョウギイン</t>
    </rPh>
    <phoneticPr fontId="2"/>
  </si>
  <si>
    <t>評議員　16</t>
    <rPh sb="0" eb="3">
      <t>ヒョウギイン</t>
    </rPh>
    <phoneticPr fontId="2"/>
  </si>
  <si>
    <t>評議員　17</t>
    <rPh sb="0" eb="3">
      <t>ヒョウギイン</t>
    </rPh>
    <phoneticPr fontId="2"/>
  </si>
  <si>
    <t>評議員　18</t>
    <rPh sb="0" eb="3">
      <t>ヒョウギイン</t>
    </rPh>
    <phoneticPr fontId="2"/>
  </si>
  <si>
    <t>評議員　19</t>
    <rPh sb="0" eb="3">
      <t>ヒョウギイン</t>
    </rPh>
    <phoneticPr fontId="2"/>
  </si>
  <si>
    <t>評議員　20</t>
    <rPh sb="0" eb="3">
      <t>ヒョウギイン</t>
    </rPh>
    <phoneticPr fontId="2"/>
  </si>
  <si>
    <t>％</t>
    <phoneticPr fontId="2"/>
  </si>
  <si>
    <t>合計</t>
    <rPh sb="0" eb="2">
      <t>ゴウケイ</t>
    </rPh>
    <phoneticPr fontId="2"/>
  </si>
  <si>
    <t>・</t>
    <phoneticPr fontId="2"/>
  </si>
  <si>
    <t>（記入上の注意事項）</t>
    <rPh sb="1" eb="3">
      <t>キニュウ</t>
    </rPh>
    <rPh sb="3" eb="4">
      <t>ジョウ</t>
    </rPh>
    <rPh sb="5" eb="7">
      <t>チュウイ</t>
    </rPh>
    <rPh sb="7" eb="9">
      <t>ジコウ</t>
    </rPh>
    <phoneticPr fontId="2"/>
  </si>
  <si>
    <t>担当者（法人窓口）</t>
    <rPh sb="0" eb="3">
      <t>タントウシャ</t>
    </rPh>
    <rPh sb="4" eb="6">
      <t>ホウジン</t>
    </rPh>
    <rPh sb="6" eb="8">
      <t>マドグチ</t>
    </rPh>
    <phoneticPr fontId="2"/>
  </si>
  <si>
    <t>FAX</t>
    <phoneticPr fontId="2"/>
  </si>
  <si>
    <t>Eメール</t>
    <phoneticPr fontId="2"/>
  </si>
  <si>
    <t>設置者の</t>
    <rPh sb="0" eb="2">
      <t>セッチ</t>
    </rPh>
    <rPh sb="2" eb="3">
      <t>シャ</t>
    </rPh>
    <phoneticPr fontId="2"/>
  </si>
  <si>
    <t>対象経費の</t>
    <rPh sb="0" eb="2">
      <t>タイショウ</t>
    </rPh>
    <rPh sb="2" eb="4">
      <t>ケイヒ</t>
    </rPh>
    <phoneticPr fontId="2"/>
  </si>
  <si>
    <t>実支出</t>
    <rPh sb="0" eb="1">
      <t>ジツ</t>
    </rPh>
    <rPh sb="1" eb="3">
      <t>シシュツ</t>
    </rPh>
    <phoneticPr fontId="2"/>
  </si>
  <si>
    <t>（予定）額</t>
    <rPh sb="1" eb="3">
      <t>ヨテイ</t>
    </rPh>
    <rPh sb="4" eb="5">
      <t>ガク</t>
    </rPh>
    <phoneticPr fontId="2"/>
  </si>
  <si>
    <t>他の収入額</t>
    <rPh sb="0" eb="1">
      <t>タ</t>
    </rPh>
    <rPh sb="2" eb="4">
      <t>シュウニュウ</t>
    </rPh>
    <rPh sb="4" eb="5">
      <t>ガク</t>
    </rPh>
    <phoneticPr fontId="2"/>
  </si>
  <si>
    <t>施設整備費計</t>
    <rPh sb="0" eb="2">
      <t>シセツ</t>
    </rPh>
    <rPh sb="2" eb="5">
      <t>セイビヒ</t>
    </rPh>
    <rPh sb="5" eb="6">
      <t>ケイ</t>
    </rPh>
    <phoneticPr fontId="2"/>
  </si>
  <si>
    <t>定</t>
    <rPh sb="0" eb="1">
      <t>サダム</t>
    </rPh>
    <phoneticPr fontId="2"/>
  </si>
  <si>
    <t>員</t>
    <rPh sb="0" eb="1">
      <t>イン</t>
    </rPh>
    <phoneticPr fontId="2"/>
  </si>
  <si>
    <t>現</t>
    <rPh sb="0" eb="1">
      <t>ウツツ</t>
    </rPh>
    <phoneticPr fontId="2"/>
  </si>
  <si>
    <t>年　齢　別　の　内　訳</t>
    <rPh sb="0" eb="1">
      <t>トシ</t>
    </rPh>
    <rPh sb="2" eb="3">
      <t>ヨワイ</t>
    </rPh>
    <rPh sb="4" eb="5">
      <t>ベツ</t>
    </rPh>
    <rPh sb="8" eb="9">
      <t>ウチ</t>
    </rPh>
    <rPh sb="10" eb="11">
      <t>ヤク</t>
    </rPh>
    <phoneticPr fontId="2"/>
  </si>
  <si>
    <t>０歳児　　　　　　　　人</t>
    <rPh sb="1" eb="3">
      <t>サイジ</t>
    </rPh>
    <rPh sb="11" eb="12">
      <t>ニン</t>
    </rPh>
    <phoneticPr fontId="2"/>
  </si>
  <si>
    <t>１歳児　　　　　　　　人</t>
    <rPh sb="1" eb="3">
      <t>サイジ</t>
    </rPh>
    <rPh sb="11" eb="12">
      <t>ニン</t>
    </rPh>
    <phoneticPr fontId="2"/>
  </si>
  <si>
    <t>２歳児　　　　　　　　人</t>
    <rPh sb="1" eb="3">
      <t>サイジ</t>
    </rPh>
    <rPh sb="11" eb="12">
      <t>ニン</t>
    </rPh>
    <phoneticPr fontId="2"/>
  </si>
  <si>
    <t>３歳児　　　　　　　　人</t>
    <rPh sb="1" eb="3">
      <t>サイジ</t>
    </rPh>
    <rPh sb="11" eb="12">
      <t>ニン</t>
    </rPh>
    <phoneticPr fontId="2"/>
  </si>
  <si>
    <t>合計　 　 　　　　　　人</t>
    <rPh sb="0" eb="2">
      <t>ゴウケイ</t>
    </rPh>
    <rPh sb="12" eb="13">
      <t>ニン</t>
    </rPh>
    <phoneticPr fontId="2"/>
  </si>
  <si>
    <t>０歳児　　　　　　　人</t>
    <rPh sb="1" eb="3">
      <t>サイジ</t>
    </rPh>
    <rPh sb="10" eb="11">
      <t>ニン</t>
    </rPh>
    <phoneticPr fontId="2"/>
  </si>
  <si>
    <t>１歳児　　　　　　　人</t>
    <rPh sb="1" eb="3">
      <t>サイジ</t>
    </rPh>
    <rPh sb="10" eb="11">
      <t>ニン</t>
    </rPh>
    <phoneticPr fontId="2"/>
  </si>
  <si>
    <t>３歳児　　　　　　　人</t>
    <rPh sb="1" eb="3">
      <t>サイジ</t>
    </rPh>
    <rPh sb="10" eb="11">
      <t>ニン</t>
    </rPh>
    <phoneticPr fontId="2"/>
  </si>
  <si>
    <t>合計　　　　　　　　人</t>
    <rPh sb="0" eb="2">
      <t>ゴウケイ</t>
    </rPh>
    <rPh sb="10" eb="11">
      <t>ニン</t>
    </rPh>
    <phoneticPr fontId="2"/>
  </si>
  <si>
    <t>２歳児　　　　　　　人</t>
    <rPh sb="1" eb="3">
      <t>サイジ</t>
    </rPh>
    <rPh sb="10" eb="11">
      <t>ニン</t>
    </rPh>
    <phoneticPr fontId="2"/>
  </si>
  <si>
    <t>区域の区</t>
    <rPh sb="0" eb="2">
      <t>クイキ</t>
    </rPh>
    <rPh sb="3" eb="4">
      <t>ク</t>
    </rPh>
    <phoneticPr fontId="2"/>
  </si>
  <si>
    <t>（参考）</t>
    <rPh sb="1" eb="3">
      <t>サンコウ</t>
    </rPh>
    <phoneticPr fontId="2"/>
  </si>
  <si>
    <t>申請額算出内訳書</t>
    <rPh sb="0" eb="1">
      <t>サル</t>
    </rPh>
    <rPh sb="1" eb="2">
      <t>ショウ</t>
    </rPh>
    <rPh sb="2" eb="3">
      <t>ガク</t>
    </rPh>
    <rPh sb="3" eb="4">
      <t>ザン</t>
    </rPh>
    <rPh sb="4" eb="5">
      <t>デ</t>
    </rPh>
    <rPh sb="5" eb="6">
      <t>ウチ</t>
    </rPh>
    <rPh sb="6" eb="7">
      <t>ヤク</t>
    </rPh>
    <rPh sb="7" eb="8">
      <t>ショ</t>
    </rPh>
    <phoneticPr fontId="2"/>
  </si>
  <si>
    <t>●本体工事費</t>
    <rPh sb="1" eb="3">
      <t>ホンタイ</t>
    </rPh>
    <rPh sb="3" eb="6">
      <t>コウジヒ</t>
    </rPh>
    <phoneticPr fontId="2"/>
  </si>
  <si>
    <t>黄色のセルのみ入力すること</t>
    <rPh sb="0" eb="2">
      <t>キイロ</t>
    </rPh>
    <rPh sb="7" eb="9">
      <t>ニュウリョク</t>
    </rPh>
    <phoneticPr fontId="2"/>
  </si>
  <si>
    <t>比較により
算出した額
(補助基本額)</t>
    <rPh sb="0" eb="2">
      <t>ヒカク</t>
    </rPh>
    <rPh sb="6" eb="8">
      <t>サンシュツ</t>
    </rPh>
    <rPh sb="10" eb="11">
      <t>ガク</t>
    </rPh>
    <rPh sb="13" eb="15">
      <t>ホジョ</t>
    </rPh>
    <rPh sb="15" eb="17">
      <t>キホン</t>
    </rPh>
    <rPh sb="17" eb="18">
      <t>ガク</t>
    </rPh>
    <phoneticPr fontId="2"/>
  </si>
  <si>
    <t>◎　理事の構成についての主な要件</t>
    <rPh sb="2" eb="4">
      <t>リジ</t>
    </rPh>
    <rPh sb="5" eb="7">
      <t>コウセイ</t>
    </rPh>
    <rPh sb="12" eb="13">
      <t>オモ</t>
    </rPh>
    <rPh sb="14" eb="16">
      <t>ヨウケン</t>
    </rPh>
    <phoneticPr fontId="2"/>
  </si>
  <si>
    <t>　１　理事定数は６人以上とすること。</t>
    <rPh sb="3" eb="5">
      <t>リジ</t>
    </rPh>
    <rPh sb="5" eb="7">
      <t>テイスウ</t>
    </rPh>
    <rPh sb="9" eb="10">
      <t>ニン</t>
    </rPh>
    <rPh sb="10" eb="12">
      <t>イジョウ</t>
    </rPh>
    <phoneticPr fontId="2"/>
  </si>
  <si>
    <t>理事定数</t>
    <rPh sb="0" eb="2">
      <t>リジ</t>
    </rPh>
    <rPh sb="2" eb="4">
      <t>テイスウ</t>
    </rPh>
    <phoneticPr fontId="2"/>
  </si>
  <si>
    <t>名～</t>
    <rPh sb="0" eb="1">
      <t>メイ</t>
    </rPh>
    <phoneticPr fontId="2"/>
  </si>
  <si>
    <t>1名</t>
    <rPh sb="1" eb="2">
      <t>メイ</t>
    </rPh>
    <phoneticPr fontId="2"/>
  </si>
  <si>
    <t>2名</t>
    <rPh sb="1" eb="2">
      <t>メイ</t>
    </rPh>
    <phoneticPr fontId="2"/>
  </si>
  <si>
    <t>3名</t>
    <rPh sb="1" eb="2">
      <t>メイ</t>
    </rPh>
    <phoneticPr fontId="2"/>
  </si>
  <si>
    <t>※親族等の特殊の関係のある者 ･･････ 租税特別措置法施行令第25条の17第3項第1号に規定する親族等を</t>
    <rPh sb="1" eb="3">
      <t>シンゾク</t>
    </rPh>
    <rPh sb="3" eb="4">
      <t>トウ</t>
    </rPh>
    <rPh sb="5" eb="7">
      <t>トクシュ</t>
    </rPh>
    <rPh sb="8" eb="10">
      <t>カンケイ</t>
    </rPh>
    <rPh sb="13" eb="14">
      <t>モノ</t>
    </rPh>
    <rPh sb="22" eb="24">
      <t>ソゼイ</t>
    </rPh>
    <rPh sb="24" eb="26">
      <t>トクベツ</t>
    </rPh>
    <rPh sb="26" eb="29">
      <t>ソチホウ</t>
    </rPh>
    <rPh sb="29" eb="31">
      <t>セコウ</t>
    </rPh>
    <rPh sb="31" eb="32">
      <t>レイ</t>
    </rPh>
    <rPh sb="32" eb="33">
      <t>ダイ</t>
    </rPh>
    <rPh sb="35" eb="36">
      <t>ジョウ</t>
    </rPh>
    <rPh sb="39" eb="40">
      <t>ダイ</t>
    </rPh>
    <rPh sb="41" eb="42">
      <t>コウ</t>
    </rPh>
    <rPh sb="42" eb="43">
      <t>ダイ</t>
    </rPh>
    <rPh sb="44" eb="45">
      <t>ゴウ</t>
    </rPh>
    <rPh sb="46" eb="48">
      <t>キテイ</t>
    </rPh>
    <rPh sb="50" eb="52">
      <t>シンゾク</t>
    </rPh>
    <rPh sb="52" eb="53">
      <t>トウ</t>
    </rPh>
    <phoneticPr fontId="2"/>
  </si>
  <si>
    <t>会　社　等</t>
    <rPh sb="0" eb="1">
      <t>カイ</t>
    </rPh>
    <rPh sb="2" eb="3">
      <t>シャ</t>
    </rPh>
    <rPh sb="4" eb="5">
      <t>トウ</t>
    </rPh>
    <phoneticPr fontId="2"/>
  </si>
  <si>
    <t>使用人</t>
    <rPh sb="0" eb="2">
      <t>シヨウ</t>
    </rPh>
    <rPh sb="2" eb="3">
      <t>ニン</t>
    </rPh>
    <phoneticPr fontId="2"/>
  </si>
  <si>
    <t>役員</t>
    <rPh sb="0" eb="2">
      <t>ヤクイン</t>
    </rPh>
    <phoneticPr fontId="2"/>
  </si>
  <si>
    <t>本　人</t>
    <rPh sb="0" eb="1">
      <t>ホン</t>
    </rPh>
    <rPh sb="2" eb="3">
      <t>ヒト</t>
    </rPh>
    <phoneticPr fontId="2"/>
  </si>
  <si>
    <t>使用人等</t>
    <rPh sb="0" eb="2">
      <t>シヨウ</t>
    </rPh>
    <rPh sb="2" eb="3">
      <t>ニン</t>
    </rPh>
    <rPh sb="3" eb="4">
      <t>トウ</t>
    </rPh>
    <phoneticPr fontId="2"/>
  </si>
  <si>
    <t>（役員）</t>
    <rPh sb="1" eb="3">
      <t>ヤクイン</t>
    </rPh>
    <phoneticPr fontId="2"/>
  </si>
  <si>
    <t>（金銭）</t>
    <rPh sb="1" eb="3">
      <t>キンセン</t>
    </rPh>
    <phoneticPr fontId="2"/>
  </si>
  <si>
    <t>内縁の妻</t>
    <rPh sb="0" eb="2">
      <t>ナイエン</t>
    </rPh>
    <rPh sb="3" eb="4">
      <t>ツマ</t>
    </rPh>
    <phoneticPr fontId="2"/>
  </si>
  <si>
    <t>親　族</t>
    <rPh sb="0" eb="1">
      <t>オヤ</t>
    </rPh>
    <rPh sb="2" eb="3">
      <t>ヤカラ</t>
    </rPh>
    <phoneticPr fontId="2"/>
  </si>
  <si>
    <t>（生計同一）</t>
    <rPh sb="1" eb="3">
      <t>セイケイ</t>
    </rPh>
    <rPh sb="3" eb="5">
      <t>ドウイツ</t>
    </rPh>
    <phoneticPr fontId="2"/>
  </si>
  <si>
    <t>　３　社会福祉事業について知識経験を有する者又は地域の福祉関係者を加えること。</t>
    <rPh sb="3" eb="5">
      <t>シャカイ</t>
    </rPh>
    <rPh sb="5" eb="7">
      <t>フクシ</t>
    </rPh>
    <rPh sb="7" eb="9">
      <t>ジギョウ</t>
    </rPh>
    <rPh sb="13" eb="15">
      <t>チシキ</t>
    </rPh>
    <rPh sb="15" eb="17">
      <t>ケイケン</t>
    </rPh>
    <rPh sb="18" eb="19">
      <t>ユウ</t>
    </rPh>
    <rPh sb="21" eb="22">
      <t>モノ</t>
    </rPh>
    <rPh sb="22" eb="23">
      <t>マタ</t>
    </rPh>
    <rPh sb="24" eb="26">
      <t>チイキ</t>
    </rPh>
    <rPh sb="27" eb="29">
      <t>フクシ</t>
    </rPh>
    <rPh sb="29" eb="31">
      <t>カンケイ</t>
    </rPh>
    <rPh sb="31" eb="32">
      <t>シャ</t>
    </rPh>
    <rPh sb="33" eb="34">
      <t>クワ</t>
    </rPh>
    <phoneticPr fontId="2"/>
  </si>
  <si>
    <t>◎　監事についての主な要件</t>
    <rPh sb="2" eb="4">
      <t>カンジ</t>
    </rPh>
    <rPh sb="9" eb="10">
      <t>オモ</t>
    </rPh>
    <rPh sb="11" eb="13">
      <t>ヨウケン</t>
    </rPh>
    <phoneticPr fontId="2"/>
  </si>
  <si>
    <t>　１　定数は２名以上とすること。</t>
    <rPh sb="3" eb="5">
      <t>テイスウ</t>
    </rPh>
    <rPh sb="7" eb="8">
      <t>メイ</t>
    </rPh>
    <rPh sb="8" eb="10">
      <t>イジョウ</t>
    </rPh>
    <phoneticPr fontId="2"/>
  </si>
  <si>
    <t>　４　１人は社会福祉事業について知識経験を有する者又は地域の福祉関係者であること。</t>
    <rPh sb="4" eb="5">
      <t>ニン</t>
    </rPh>
    <rPh sb="6" eb="8">
      <t>シャカイ</t>
    </rPh>
    <rPh sb="8" eb="10">
      <t>フクシ</t>
    </rPh>
    <rPh sb="10" eb="12">
      <t>ジギョウ</t>
    </rPh>
    <rPh sb="16" eb="18">
      <t>チシキ</t>
    </rPh>
    <rPh sb="18" eb="20">
      <t>ケイケン</t>
    </rPh>
    <rPh sb="21" eb="22">
      <t>ユウ</t>
    </rPh>
    <rPh sb="24" eb="25">
      <t>モノ</t>
    </rPh>
    <rPh sb="25" eb="26">
      <t>マタ</t>
    </rPh>
    <rPh sb="27" eb="29">
      <t>チイキ</t>
    </rPh>
    <rPh sb="30" eb="32">
      <t>フクシ</t>
    </rPh>
    <rPh sb="32" eb="34">
      <t>カンケイ</t>
    </rPh>
    <rPh sb="34" eb="35">
      <t>シャ</t>
    </rPh>
    <phoneticPr fontId="2"/>
  </si>
  <si>
    <t>　５　他の役員と親族等の特殊の関係がある者でないこと。</t>
    <rPh sb="3" eb="4">
      <t>タ</t>
    </rPh>
    <rPh sb="5" eb="7">
      <t>ヤクイン</t>
    </rPh>
    <rPh sb="8" eb="10">
      <t>シンゾク</t>
    </rPh>
    <rPh sb="10" eb="11">
      <t>トウ</t>
    </rPh>
    <rPh sb="12" eb="14">
      <t>トクシュ</t>
    </rPh>
    <rPh sb="15" eb="17">
      <t>カンケイ</t>
    </rPh>
    <rPh sb="20" eb="21">
      <t>モノ</t>
    </rPh>
    <phoneticPr fontId="2"/>
  </si>
  <si>
    <t>　６　当該法人に係る社会福祉施設の整備又は運営と密接に関連する業務を行う者であってはならないこと。</t>
    <rPh sb="3" eb="5">
      <t>トウガイ</t>
    </rPh>
    <rPh sb="5" eb="7">
      <t>ホウジン</t>
    </rPh>
    <rPh sb="8" eb="9">
      <t>カカ</t>
    </rPh>
    <rPh sb="10" eb="12">
      <t>シャカイ</t>
    </rPh>
    <rPh sb="12" eb="14">
      <t>フクシ</t>
    </rPh>
    <rPh sb="14" eb="16">
      <t>シセツ</t>
    </rPh>
    <rPh sb="17" eb="19">
      <t>セイビ</t>
    </rPh>
    <rPh sb="19" eb="20">
      <t>マタ</t>
    </rPh>
    <rPh sb="21" eb="23">
      <t>ウンエイ</t>
    </rPh>
    <rPh sb="24" eb="26">
      <t>ミッセツ</t>
    </rPh>
    <rPh sb="27" eb="29">
      <t>カンレン</t>
    </rPh>
    <rPh sb="31" eb="33">
      <t>ギョウム</t>
    </rPh>
    <rPh sb="34" eb="35">
      <t>オコナ</t>
    </rPh>
    <rPh sb="36" eb="37">
      <t>モノ</t>
    </rPh>
    <phoneticPr fontId="2"/>
  </si>
  <si>
    <t>◎　評議員についての主な要件</t>
    <rPh sb="2" eb="5">
      <t>ヒョウギイン</t>
    </rPh>
    <rPh sb="10" eb="11">
      <t>オモ</t>
    </rPh>
    <rPh sb="12" eb="14">
      <t>ヨウケン</t>
    </rPh>
    <phoneticPr fontId="2"/>
  </si>
  <si>
    <t>　１　評議員定数は理事定数の２倍を超えること。</t>
    <rPh sb="3" eb="6">
      <t>ヒョウギイン</t>
    </rPh>
    <rPh sb="6" eb="8">
      <t>テイスウ</t>
    </rPh>
    <rPh sb="9" eb="11">
      <t>リジ</t>
    </rPh>
    <rPh sb="11" eb="13">
      <t>テイスウ</t>
    </rPh>
    <rPh sb="15" eb="16">
      <t>バイ</t>
    </rPh>
    <rPh sb="17" eb="18">
      <t>コ</t>
    </rPh>
    <phoneticPr fontId="2"/>
  </si>
  <si>
    <t>　２　各評議員と親族等の特殊の関係のある者が制限数を超えて選任されないこと。</t>
    <rPh sb="3" eb="4">
      <t>カク</t>
    </rPh>
    <rPh sb="4" eb="7">
      <t>ヒョウギイン</t>
    </rPh>
    <rPh sb="8" eb="10">
      <t>シンゾク</t>
    </rPh>
    <rPh sb="10" eb="11">
      <t>トウ</t>
    </rPh>
    <rPh sb="12" eb="14">
      <t>トクシュ</t>
    </rPh>
    <rPh sb="15" eb="17">
      <t>カンケイ</t>
    </rPh>
    <rPh sb="20" eb="21">
      <t>モノ</t>
    </rPh>
    <rPh sb="22" eb="24">
      <t>セイゲン</t>
    </rPh>
    <rPh sb="24" eb="25">
      <t>スウ</t>
    </rPh>
    <rPh sb="26" eb="27">
      <t>コ</t>
    </rPh>
    <rPh sb="29" eb="31">
      <t>センニン</t>
    </rPh>
    <phoneticPr fontId="2"/>
  </si>
  <si>
    <t>認められる限度人数</t>
    <rPh sb="0" eb="1">
      <t>ミト</t>
    </rPh>
    <rPh sb="5" eb="7">
      <t>ゲンド</t>
    </rPh>
    <rPh sb="7" eb="9">
      <t>ニンズウ</t>
    </rPh>
    <phoneticPr fontId="2"/>
  </si>
  <si>
    <t>評議員定数</t>
    <rPh sb="0" eb="3">
      <t>ヒョウギイン</t>
    </rPh>
    <rPh sb="3" eb="5">
      <t>テイスウ</t>
    </rPh>
    <phoneticPr fontId="2"/>
  </si>
  <si>
    <t>13名～</t>
    <rPh sb="2" eb="3">
      <t>メイ</t>
    </rPh>
    <phoneticPr fontId="2"/>
  </si>
  <si>
    <t>　３　評議員には地域の代表を加えること。また利用者の家族の代表を加えることが望ましいこと。</t>
    <rPh sb="3" eb="6">
      <t>ヒョウギイン</t>
    </rPh>
    <rPh sb="8" eb="10">
      <t>チイキ</t>
    </rPh>
    <rPh sb="11" eb="13">
      <t>ダイヒョウ</t>
    </rPh>
    <rPh sb="14" eb="15">
      <t>クワ</t>
    </rPh>
    <rPh sb="22" eb="25">
      <t>リヨウシャ</t>
    </rPh>
    <rPh sb="26" eb="28">
      <t>カゾク</t>
    </rPh>
    <rPh sb="29" eb="31">
      <t>ダイヒョウ</t>
    </rPh>
    <rPh sb="32" eb="33">
      <t>クワ</t>
    </rPh>
    <rPh sb="38" eb="39">
      <t>ノゾ</t>
    </rPh>
    <phoneticPr fontId="2"/>
  </si>
  <si>
    <t>　４　当該法人に係る社会福祉施設の整備又は運営と密接に関連する業務を行う者が評議員総数の３分の１を超え</t>
    <rPh sb="3" eb="5">
      <t>トウガイ</t>
    </rPh>
    <rPh sb="5" eb="7">
      <t>ホウジン</t>
    </rPh>
    <rPh sb="8" eb="9">
      <t>カカ</t>
    </rPh>
    <rPh sb="10" eb="12">
      <t>シャカイ</t>
    </rPh>
    <rPh sb="12" eb="14">
      <t>フクシ</t>
    </rPh>
    <rPh sb="14" eb="16">
      <t>シセツ</t>
    </rPh>
    <rPh sb="17" eb="19">
      <t>セイビ</t>
    </rPh>
    <rPh sb="19" eb="20">
      <t>マタ</t>
    </rPh>
    <rPh sb="21" eb="23">
      <t>ウンエイ</t>
    </rPh>
    <rPh sb="24" eb="26">
      <t>ミッセツ</t>
    </rPh>
    <rPh sb="27" eb="29">
      <t>カンレン</t>
    </rPh>
    <rPh sb="31" eb="33">
      <t>ギョウム</t>
    </rPh>
    <rPh sb="34" eb="35">
      <t>オコナ</t>
    </rPh>
    <rPh sb="36" eb="37">
      <t>モノ</t>
    </rPh>
    <rPh sb="38" eb="41">
      <t>ヒョウギイン</t>
    </rPh>
    <rPh sb="41" eb="43">
      <t>ソウスウ</t>
    </rPh>
    <rPh sb="45" eb="46">
      <t>ブン</t>
    </rPh>
    <rPh sb="49" eb="50">
      <t>コ</t>
    </rPh>
    <phoneticPr fontId="2"/>
  </si>
  <si>
    <t>選定額</t>
    <rPh sb="0" eb="2">
      <t>センテイ</t>
    </rPh>
    <rPh sb="2" eb="3">
      <t>ガク</t>
    </rPh>
    <phoneticPr fontId="2"/>
  </si>
  <si>
    <t>(1)　工事請負契約等を締結する単位で作成すること。</t>
    <rPh sb="4" eb="6">
      <t>コウジ</t>
    </rPh>
    <rPh sb="6" eb="8">
      <t>ウケオイ</t>
    </rPh>
    <rPh sb="8" eb="10">
      <t>ケイヤク</t>
    </rPh>
    <rPh sb="10" eb="11">
      <t>トウ</t>
    </rPh>
    <rPh sb="12" eb="14">
      <t>テイケツ</t>
    </rPh>
    <rPh sb="16" eb="18">
      <t>タンイ</t>
    </rPh>
    <rPh sb="19" eb="21">
      <t>サクセイ</t>
    </rPh>
    <phoneticPr fontId="2"/>
  </si>
  <si>
    <t>□整備計画の提出を議決した理事会等の議事録</t>
    <rPh sb="1" eb="3">
      <t>セイビ</t>
    </rPh>
    <rPh sb="3" eb="5">
      <t>ケイカク</t>
    </rPh>
    <rPh sb="6" eb="8">
      <t>テイシュツ</t>
    </rPh>
    <rPh sb="9" eb="11">
      <t>ギケツ</t>
    </rPh>
    <rPh sb="13" eb="16">
      <t>リジカイ</t>
    </rPh>
    <rPh sb="16" eb="17">
      <t>トウ</t>
    </rPh>
    <rPh sb="18" eb="21">
      <t>ギジロク</t>
    </rPh>
    <phoneticPr fontId="2"/>
  </si>
  <si>
    <t>着工予定年月日</t>
    <rPh sb="0" eb="2">
      <t>チャッコウ</t>
    </rPh>
    <rPh sb="2" eb="4">
      <t>ヨテイ</t>
    </rPh>
    <rPh sb="4" eb="6">
      <t>ネンゲツ</t>
    </rPh>
    <rPh sb="6" eb="7">
      <t>ヒ</t>
    </rPh>
    <phoneticPr fontId="2"/>
  </si>
  <si>
    <t>　□単独</t>
    <rPh sb="2" eb="4">
      <t>タンドク</t>
    </rPh>
    <phoneticPr fontId="2"/>
  </si>
  <si>
    <t>№</t>
    <phoneticPr fontId="2"/>
  </si>
  <si>
    <t>①</t>
    <phoneticPr fontId="2"/>
  </si>
  <si>
    <t>◎</t>
    <phoneticPr fontId="2"/>
  </si>
  <si>
    <t>①</t>
    <phoneticPr fontId="2"/>
  </si>
  <si>
    <t>◎</t>
    <phoneticPr fontId="2"/>
  </si>
  <si>
    <t>◎</t>
    <phoneticPr fontId="2"/>
  </si>
  <si>
    <t>◎</t>
    <phoneticPr fontId="2"/>
  </si>
  <si>
    <t>◎</t>
    <phoneticPr fontId="2"/>
  </si>
  <si>
    <t>◎</t>
    <phoneticPr fontId="2"/>
  </si>
  <si>
    <t>①</t>
    <phoneticPr fontId="2"/>
  </si>
  <si>
    <t>①</t>
    <phoneticPr fontId="2"/>
  </si>
  <si>
    <t>1-1　整備施設と法人</t>
    <rPh sb="4" eb="6">
      <t>セイビ</t>
    </rPh>
    <rPh sb="6" eb="8">
      <t>シセツ</t>
    </rPh>
    <rPh sb="9" eb="11">
      <t>ホウジン</t>
    </rPh>
    <phoneticPr fontId="2"/>
  </si>
  <si>
    <t>1-2　整備施設と法人</t>
    <rPh sb="4" eb="6">
      <t>セイビ</t>
    </rPh>
    <rPh sb="6" eb="8">
      <t>シセツ</t>
    </rPh>
    <rPh sb="9" eb="11">
      <t>ホウジン</t>
    </rPh>
    <phoneticPr fontId="2"/>
  </si>
  <si>
    <t>申請額算出内訳書　★</t>
    <rPh sb="0" eb="3">
      <t>シンセイガク</t>
    </rPh>
    <rPh sb="3" eb="5">
      <t>サンシュツ</t>
    </rPh>
    <rPh sb="5" eb="7">
      <t>ウチワケ</t>
    </rPh>
    <rPh sb="7" eb="8">
      <t>ショ</t>
    </rPh>
    <phoneticPr fontId="2"/>
  </si>
  <si>
    <t>項目①</t>
    <rPh sb="0" eb="2">
      <t>コウモク</t>
    </rPh>
    <phoneticPr fontId="2"/>
  </si>
  <si>
    <t>項目②</t>
    <rPh sb="0" eb="2">
      <t>コウモク</t>
    </rPh>
    <phoneticPr fontId="2"/>
  </si>
  <si>
    <t>注意事項など</t>
    <rPh sb="0" eb="2">
      <t>チュウイ</t>
    </rPh>
    <rPh sb="2" eb="4">
      <t>ジコウ</t>
    </rPh>
    <phoneticPr fontId="2"/>
  </si>
  <si>
    <t>提出書類目録</t>
    <rPh sb="0" eb="2">
      <t>テイシュツ</t>
    </rPh>
    <rPh sb="2" eb="4">
      <t>ショルイ</t>
    </rPh>
    <rPh sb="4" eb="6">
      <t>モクロク</t>
    </rPh>
    <phoneticPr fontId="2"/>
  </si>
  <si>
    <t>提出のあったものについては「法人確認欄」に○印を記入してください。</t>
    <rPh sb="0" eb="2">
      <t>テイシュツ</t>
    </rPh>
    <rPh sb="14" eb="16">
      <t>ホウジン</t>
    </rPh>
    <rPh sb="16" eb="18">
      <t>カクニン</t>
    </rPh>
    <rPh sb="18" eb="19">
      <t>ラン</t>
    </rPh>
    <rPh sb="22" eb="23">
      <t>シルシ</t>
    </rPh>
    <rPh sb="24" eb="26">
      <t>キニュウ</t>
    </rPh>
    <phoneticPr fontId="2"/>
  </si>
  <si>
    <t>合計欄</t>
    <rPh sb="0" eb="2">
      <t>ゴウケイ</t>
    </rPh>
    <rPh sb="2" eb="3">
      <t>ラン</t>
    </rPh>
    <phoneticPr fontId="2"/>
  </si>
  <si>
    <t>事業費の合計と資金内訳の合計が一致するよう作成してください。</t>
    <rPh sb="0" eb="3">
      <t>ジギョウヒ</t>
    </rPh>
    <rPh sb="4" eb="6">
      <t>ゴウケイ</t>
    </rPh>
    <rPh sb="7" eb="9">
      <t>シキン</t>
    </rPh>
    <rPh sb="9" eb="11">
      <t>ウチワケ</t>
    </rPh>
    <rPh sb="12" eb="14">
      <t>ゴウケイ</t>
    </rPh>
    <rPh sb="15" eb="17">
      <t>イッチ</t>
    </rPh>
    <rPh sb="21" eb="23">
      <t>サクセイ</t>
    </rPh>
    <phoneticPr fontId="2"/>
  </si>
  <si>
    <t>事業計画書（1-1）</t>
    <rPh sb="0" eb="2">
      <t>ジギョウ</t>
    </rPh>
    <rPh sb="2" eb="5">
      <t>ケイカクショ</t>
    </rPh>
    <phoneticPr fontId="2"/>
  </si>
  <si>
    <t>２　用地</t>
    <rPh sb="2" eb="4">
      <t>ヨウチ</t>
    </rPh>
    <phoneticPr fontId="2"/>
  </si>
  <si>
    <t>合計面積</t>
    <rPh sb="0" eb="2">
      <t>ゴウケイ</t>
    </rPh>
    <rPh sb="2" eb="4">
      <t>メンセキ</t>
    </rPh>
    <phoneticPr fontId="2"/>
  </si>
  <si>
    <t>付近見取図</t>
    <rPh sb="0" eb="2">
      <t>フキン</t>
    </rPh>
    <rPh sb="2" eb="5">
      <t>ミトリズ</t>
    </rPh>
    <phoneticPr fontId="2"/>
  </si>
  <si>
    <t>合計面積は利用内訳の面積の合計と一致させてください。</t>
    <rPh sb="0" eb="2">
      <t>ゴウケイ</t>
    </rPh>
    <rPh sb="2" eb="4">
      <t>メンセキ</t>
    </rPh>
    <rPh sb="5" eb="7">
      <t>リヨウ</t>
    </rPh>
    <rPh sb="7" eb="9">
      <t>ウチワケ</t>
    </rPh>
    <rPh sb="10" eb="12">
      <t>メンセキ</t>
    </rPh>
    <rPh sb="13" eb="15">
      <t>ゴウケイ</t>
    </rPh>
    <rPh sb="16" eb="18">
      <t>イッチ</t>
    </rPh>
    <phoneticPr fontId="2"/>
  </si>
  <si>
    <t>交付基礎額の算定</t>
    <rPh sb="0" eb="2">
      <t>コウフ</t>
    </rPh>
    <rPh sb="2" eb="4">
      <t>キソ</t>
    </rPh>
    <rPh sb="4" eb="5">
      <t>ガク</t>
    </rPh>
    <rPh sb="6" eb="8">
      <t>サンテイ</t>
    </rPh>
    <phoneticPr fontId="2"/>
  </si>
  <si>
    <t>市費</t>
    <rPh sb="0" eb="2">
      <t>シヒ</t>
    </rPh>
    <phoneticPr fontId="2"/>
  </si>
  <si>
    <t>交付</t>
    <rPh sb="0" eb="2">
      <t>コウフ</t>
    </rPh>
    <phoneticPr fontId="2"/>
  </si>
  <si>
    <t>交付基礎額</t>
    <phoneticPr fontId="2"/>
  </si>
  <si>
    <t>補助額</t>
    <rPh sb="0" eb="2">
      <t>ホジョ</t>
    </rPh>
    <rPh sb="2" eb="3">
      <t>ガク</t>
    </rPh>
    <phoneticPr fontId="2"/>
  </si>
  <si>
    <t>所要額</t>
    <rPh sb="0" eb="2">
      <t>ショヨウ</t>
    </rPh>
    <rPh sb="2" eb="3">
      <t>ガク</t>
    </rPh>
    <phoneticPr fontId="2"/>
  </si>
  <si>
    <t>決定額</t>
    <rPh sb="0" eb="2">
      <t>ケッテイ</t>
    </rPh>
    <rPh sb="2" eb="3">
      <t>ガク</t>
    </rPh>
    <phoneticPr fontId="2"/>
  </si>
  <si>
    <t>（本体工事費）</t>
    <rPh sb="1" eb="2">
      <t>ホン</t>
    </rPh>
    <rPh sb="2" eb="3">
      <t>タイ</t>
    </rPh>
    <rPh sb="3" eb="6">
      <t>コウジヒ</t>
    </rPh>
    <phoneticPr fontId="2"/>
  </si>
  <si>
    <t>（加算分）</t>
    <rPh sb="1" eb="3">
      <t>カサン</t>
    </rPh>
    <rPh sb="3" eb="4">
      <t>ブン</t>
    </rPh>
    <phoneticPr fontId="2"/>
  </si>
  <si>
    <t>算定額合計</t>
    <phoneticPr fontId="2"/>
  </si>
  <si>
    <t>Ｂ円</t>
    <rPh sb="1" eb="2">
      <t>エン</t>
    </rPh>
    <phoneticPr fontId="2"/>
  </si>
  <si>
    <t>Ｃ（＝Ａ-Ｂ）円</t>
    <rPh sb="7" eb="8">
      <t>エン</t>
    </rPh>
    <phoneticPr fontId="2"/>
  </si>
  <si>
    <t>Ｄ（≦Ａ）円</t>
    <rPh sb="5" eb="6">
      <t>エン</t>
    </rPh>
    <phoneticPr fontId="2"/>
  </si>
  <si>
    <t>F円</t>
    <phoneticPr fontId="2"/>
  </si>
  <si>
    <t>Ｇ円</t>
    <rPh sb="1" eb="2">
      <t>エン</t>
    </rPh>
    <phoneticPr fontId="2"/>
  </si>
  <si>
    <t>Ｈ円</t>
    <rPh sb="1" eb="2">
      <t>エン</t>
    </rPh>
    <phoneticPr fontId="2"/>
  </si>
  <si>
    <t>Ｉ円</t>
    <rPh sb="1" eb="2">
      <t>エン</t>
    </rPh>
    <phoneticPr fontId="2"/>
  </si>
  <si>
    <t>Ｊ円</t>
    <rPh sb="1" eb="2">
      <t>エン</t>
    </rPh>
    <phoneticPr fontId="2"/>
  </si>
  <si>
    <t>Ｋ円</t>
    <rPh sb="1" eb="2">
      <t>エン</t>
    </rPh>
    <phoneticPr fontId="2"/>
  </si>
  <si>
    <t>Ｌ円</t>
    <rPh sb="1" eb="2">
      <t>エン</t>
    </rPh>
    <phoneticPr fontId="2"/>
  </si>
  <si>
    <t>５　資金計画</t>
    <rPh sb="2" eb="4">
      <t>シキン</t>
    </rPh>
    <rPh sb="4" eb="6">
      <t>ケイカク</t>
    </rPh>
    <phoneticPr fontId="2"/>
  </si>
  <si>
    <t>郵便番号</t>
    <rPh sb="0" eb="4">
      <t>ユウビンバンゴウ</t>
    </rPh>
    <phoneticPr fontId="2"/>
  </si>
  <si>
    <t>　〒</t>
    <phoneticPr fontId="2"/>
  </si>
  <si>
    <t>道路後退部分</t>
    <rPh sb="0" eb="2">
      <t>ドウロ</t>
    </rPh>
    <rPh sb="2" eb="4">
      <t>コウタイ</t>
    </rPh>
    <rPh sb="4" eb="6">
      <t>ブブン</t>
    </rPh>
    <phoneticPr fontId="2"/>
  </si>
  <si>
    <t>建築面積　　　　　　　　㎡</t>
    <rPh sb="0" eb="2">
      <t>ケンチク</t>
    </rPh>
    <rPh sb="2" eb="4">
      <t>メンセキ</t>
    </rPh>
    <phoneticPr fontId="2"/>
  </si>
  <si>
    <t>屋外遊戯場　　　　　　 ㎡</t>
    <rPh sb="0" eb="2">
      <t>オクガイ</t>
    </rPh>
    <rPh sb="2" eb="4">
      <t>ユウギ</t>
    </rPh>
    <rPh sb="4" eb="5">
      <t>バ</t>
    </rPh>
    <phoneticPr fontId="2"/>
  </si>
  <si>
    <t>防音壁整備</t>
    <rPh sb="0" eb="3">
      <t>ボウオンヘキ</t>
    </rPh>
    <rPh sb="3" eb="5">
      <t>セイビ</t>
    </rPh>
    <phoneticPr fontId="2"/>
  </si>
  <si>
    <t>○　防音壁設置による効果</t>
    <rPh sb="2" eb="5">
      <t>ボウオンヘキ</t>
    </rPh>
    <rPh sb="5" eb="7">
      <t>セッチ</t>
    </rPh>
    <rPh sb="10" eb="12">
      <t>コウカ</t>
    </rPh>
    <phoneticPr fontId="2"/>
  </si>
  <si>
    <t>支給認定こども</t>
    <rPh sb="0" eb="2">
      <t>シキュウ</t>
    </rPh>
    <rPh sb="2" eb="4">
      <t>ニンテイ</t>
    </rPh>
    <phoneticPr fontId="2"/>
  </si>
  <si>
    <t>定員に占める2・3号子どもの割合</t>
    <rPh sb="0" eb="2">
      <t>テイイン</t>
    </rPh>
    <rPh sb="3" eb="4">
      <t>シ</t>
    </rPh>
    <rPh sb="9" eb="10">
      <t>ゴウ</t>
    </rPh>
    <rPh sb="10" eb="11">
      <t>コ</t>
    </rPh>
    <rPh sb="14" eb="16">
      <t>ワリアイ</t>
    </rPh>
    <phoneticPr fontId="2"/>
  </si>
  <si>
    <t>残高証明書（３ヶ月以内のもの）</t>
    <rPh sb="0" eb="2">
      <t>ザンダカ</t>
    </rPh>
    <rPh sb="2" eb="5">
      <t>ショウメイショ</t>
    </rPh>
    <rPh sb="8" eb="9">
      <t>ゲツ</t>
    </rPh>
    <rPh sb="9" eb="11">
      <t>イナイ</t>
    </rPh>
    <phoneticPr fontId="2"/>
  </si>
  <si>
    <t>４歳児　　　 　　　 　人</t>
    <rPh sb="1" eb="2">
      <t>サイ</t>
    </rPh>
    <rPh sb="2" eb="3">
      <t>ジ</t>
    </rPh>
    <rPh sb="12" eb="13">
      <t>ニン</t>
    </rPh>
    <phoneticPr fontId="2"/>
  </si>
  <si>
    <t>５歳児　　　 　　　 　人</t>
    <rPh sb="1" eb="2">
      <t>サイ</t>
    </rPh>
    <rPh sb="2" eb="3">
      <t>ジ</t>
    </rPh>
    <rPh sb="12" eb="13">
      <t>ニン</t>
    </rPh>
    <phoneticPr fontId="2"/>
  </si>
  <si>
    <t>４歳児　 　　　　　 　人</t>
    <rPh sb="1" eb="2">
      <t>サイ</t>
    </rPh>
    <rPh sb="2" eb="3">
      <t>ジ</t>
    </rPh>
    <rPh sb="12" eb="13">
      <t>ニン</t>
    </rPh>
    <phoneticPr fontId="2"/>
  </si>
  <si>
    <t>５歳児       　　　 　人</t>
    <rPh sb="1" eb="2">
      <t>サイ</t>
    </rPh>
    <rPh sb="2" eb="3">
      <t>ジ</t>
    </rPh>
    <rPh sb="15" eb="16">
      <t>ニン</t>
    </rPh>
    <phoneticPr fontId="2"/>
  </si>
  <si>
    <t>４歳児　　　　　　　人</t>
    <rPh sb="1" eb="3">
      <t>サイジ</t>
    </rPh>
    <rPh sb="10" eb="11">
      <t>ニン</t>
    </rPh>
    <phoneticPr fontId="2"/>
  </si>
  <si>
    <t>５歳児　　　　　　　人</t>
    <rPh sb="1" eb="3">
      <t>サイジ</t>
    </rPh>
    <rPh sb="10" eb="11">
      <t>ニン</t>
    </rPh>
    <phoneticPr fontId="2"/>
  </si>
  <si>
    <t>病児・病後児保育を行う場合の人数</t>
    <rPh sb="0" eb="2">
      <t>ビョウジ</t>
    </rPh>
    <rPh sb="3" eb="5">
      <t>ビョウゴ</t>
    </rPh>
    <rPh sb="5" eb="6">
      <t>ジ</t>
    </rPh>
    <rPh sb="6" eb="8">
      <t>ホイク</t>
    </rPh>
    <phoneticPr fontId="2"/>
  </si>
  <si>
    <t>支給認定区分別内訳</t>
    <rPh sb="0" eb="2">
      <t>シキュウ</t>
    </rPh>
    <rPh sb="2" eb="4">
      <t>ニンテイ</t>
    </rPh>
    <rPh sb="4" eb="6">
      <t>クブン</t>
    </rPh>
    <rPh sb="6" eb="7">
      <t>ベツ</t>
    </rPh>
    <rPh sb="7" eb="9">
      <t>ウチワケ</t>
    </rPh>
    <phoneticPr fontId="2"/>
  </si>
  <si>
    <t>１号</t>
    <rPh sb="1" eb="2">
      <t>ゴウ</t>
    </rPh>
    <phoneticPr fontId="2"/>
  </si>
  <si>
    <t>２号</t>
    <rPh sb="1" eb="2">
      <t>ゴウ</t>
    </rPh>
    <phoneticPr fontId="2"/>
  </si>
  <si>
    <t>３号</t>
    <rPh sb="1" eb="2">
      <t>ゴウ</t>
    </rPh>
    <phoneticPr fontId="2"/>
  </si>
  <si>
    <t>定員に占める１号子どもの割合</t>
    <rPh sb="0" eb="2">
      <t>テイイン</t>
    </rPh>
    <rPh sb="3" eb="4">
      <t>シ</t>
    </rPh>
    <rPh sb="7" eb="8">
      <t>ゴウ</t>
    </rPh>
    <rPh sb="8" eb="9">
      <t>コ</t>
    </rPh>
    <rPh sb="12" eb="14">
      <t>ワリアイ</t>
    </rPh>
    <phoneticPr fontId="2"/>
  </si>
  <si>
    <t>定員内訳</t>
    <rPh sb="0" eb="2">
      <t>テイイン</t>
    </rPh>
    <rPh sb="2" eb="4">
      <t>ウチワケ</t>
    </rPh>
    <phoneticPr fontId="2"/>
  </si>
  <si>
    <t>按分率の算出方法</t>
    <rPh sb="0" eb="2">
      <t>アンブン</t>
    </rPh>
    <rPh sb="2" eb="3">
      <t>リツ</t>
    </rPh>
    <rPh sb="4" eb="6">
      <t>サンシュツ</t>
    </rPh>
    <rPh sb="6" eb="8">
      <t>ホウホウ</t>
    </rPh>
    <phoneticPr fontId="2"/>
  </si>
  <si>
    <t>契約予定年月日</t>
    <rPh sb="0" eb="2">
      <t>ケイヤク</t>
    </rPh>
    <rPh sb="2" eb="4">
      <t>ヨテイ</t>
    </rPh>
    <rPh sb="4" eb="6">
      <t>ネンゲツ</t>
    </rPh>
    <rPh sb="6" eb="7">
      <t>ヒ</t>
    </rPh>
    <phoneticPr fontId="2"/>
  </si>
  <si>
    <t>構造</t>
    <rPh sb="0" eb="2">
      <t>コウゾウ</t>
    </rPh>
    <phoneticPr fontId="2"/>
  </si>
  <si>
    <t>人</t>
    <rPh sb="0" eb="1">
      <t>ニン</t>
    </rPh>
    <phoneticPr fontId="2"/>
  </si>
  <si>
    <t>４　運　営</t>
    <rPh sb="2" eb="3">
      <t>ウン</t>
    </rPh>
    <rPh sb="4" eb="5">
      <t>エイ</t>
    </rPh>
    <phoneticPr fontId="2"/>
  </si>
  <si>
    <t>運　営</t>
    <rPh sb="0" eb="1">
      <t>ウン</t>
    </rPh>
    <rPh sb="2" eb="3">
      <t>エイ</t>
    </rPh>
    <phoneticPr fontId="2"/>
  </si>
  <si>
    <t>②</t>
    <phoneticPr fontId="2"/>
  </si>
  <si>
    <t>④</t>
    <phoneticPr fontId="2"/>
  </si>
  <si>
    <t>⑥</t>
    <phoneticPr fontId="2"/>
  </si>
  <si>
    <t>保育所等防音壁設置</t>
    <rPh sb="0" eb="2">
      <t>ホイク</t>
    </rPh>
    <rPh sb="2" eb="3">
      <t>ショ</t>
    </rPh>
    <rPh sb="3" eb="4">
      <t>ナド</t>
    </rPh>
    <rPh sb="4" eb="7">
      <t>ボウオンヘキ</t>
    </rPh>
    <rPh sb="7" eb="9">
      <t>セッチ</t>
    </rPh>
    <phoneticPr fontId="2"/>
  </si>
  <si>
    <t>　・工事事務費</t>
    <rPh sb="2" eb="4">
      <t>コウジ</t>
    </rPh>
    <rPh sb="4" eb="7">
      <t>ジムヒ</t>
    </rPh>
    <phoneticPr fontId="2"/>
  </si>
  <si>
    <t>②</t>
    <phoneticPr fontId="2"/>
  </si>
  <si>
    <t>敷　地　面　積</t>
    <rPh sb="0" eb="1">
      <t>シキ</t>
    </rPh>
    <rPh sb="2" eb="3">
      <t>チ</t>
    </rPh>
    <rPh sb="4" eb="5">
      <t>メン</t>
    </rPh>
    <phoneticPr fontId="2"/>
  </si>
  <si>
    <t>【①借入金】</t>
    <rPh sb="2" eb="5">
      <t>カリイレキン</t>
    </rPh>
    <phoneticPr fontId="2"/>
  </si>
  <si>
    <t>備考</t>
    <rPh sb="0" eb="2">
      <t>ビコウ</t>
    </rPh>
    <phoneticPr fontId="2"/>
  </si>
  <si>
    <t>【②その他内訳】</t>
    <rPh sb="4" eb="5">
      <t>タ</t>
    </rPh>
    <rPh sb="5" eb="7">
      <t>ウチワケ</t>
    </rPh>
    <phoneticPr fontId="2"/>
  </si>
  <si>
    <t>６　工事期間中の利用者の処遇</t>
    <rPh sb="2" eb="4">
      <t>コウジ</t>
    </rPh>
    <rPh sb="4" eb="7">
      <t>キカンチュウ</t>
    </rPh>
    <rPh sb="8" eb="11">
      <t>リヨウシャ</t>
    </rPh>
    <rPh sb="12" eb="14">
      <t>ショグウ</t>
    </rPh>
    <phoneticPr fontId="2"/>
  </si>
  <si>
    <t>・市補助金</t>
    <rPh sb="1" eb="2">
      <t>シ</t>
    </rPh>
    <rPh sb="2" eb="5">
      <t>ホジョキン</t>
    </rPh>
    <phoneticPr fontId="2"/>
  </si>
  <si>
    <t>・国交付金</t>
    <rPh sb="1" eb="2">
      <t>クニ</t>
    </rPh>
    <rPh sb="2" eb="5">
      <t>コウフキン</t>
    </rPh>
    <phoneticPr fontId="2"/>
  </si>
  <si>
    <t>防音壁</t>
    <rPh sb="0" eb="3">
      <t>ボウオンヘキ</t>
    </rPh>
    <phoneticPr fontId="2"/>
  </si>
  <si>
    <t>事業工程表</t>
    <rPh sb="0" eb="2">
      <t>ジギョウ</t>
    </rPh>
    <rPh sb="2" eb="4">
      <t>コウテイ</t>
    </rPh>
    <rPh sb="4" eb="5">
      <t>ヒョウ</t>
    </rPh>
    <phoneticPr fontId="2"/>
  </si>
  <si>
    <t>見積書（設計監理見積書）</t>
    <rPh sb="0" eb="3">
      <t>ミツモリショ</t>
    </rPh>
    <rPh sb="4" eb="6">
      <t>セッケイ</t>
    </rPh>
    <rPh sb="6" eb="8">
      <t>カンリ</t>
    </rPh>
    <rPh sb="8" eb="11">
      <t>ミツモリショ</t>
    </rPh>
    <phoneticPr fontId="2"/>
  </si>
  <si>
    <t>⑦</t>
    <phoneticPr fontId="2"/>
  </si>
  <si>
    <t>３　防音壁</t>
    <rPh sb="2" eb="5">
      <t>ボウオンヘキ</t>
    </rPh>
    <phoneticPr fontId="2"/>
  </si>
  <si>
    <t>③事業工程表</t>
    <rPh sb="1" eb="3">
      <t>ジギョウ</t>
    </rPh>
    <rPh sb="3" eb="5">
      <t>コウテイ</t>
    </rPh>
    <rPh sb="5" eb="6">
      <t>ヒョウ</t>
    </rPh>
    <phoneticPr fontId="2"/>
  </si>
  <si>
    <t>　　□事業工程表　</t>
    <rPh sb="3" eb="5">
      <t>ジギョウ</t>
    </rPh>
    <rPh sb="5" eb="7">
      <t>コウテイ</t>
    </rPh>
    <rPh sb="7" eb="8">
      <t>ヒョウ</t>
    </rPh>
    <phoneticPr fontId="2"/>
  </si>
  <si>
    <t>消防局等との進入路等についての協議結果　★</t>
    <rPh sb="0" eb="2">
      <t>ショウボウ</t>
    </rPh>
    <rPh sb="2" eb="3">
      <t>キョク</t>
    </rPh>
    <rPh sb="3" eb="4">
      <t>ナド</t>
    </rPh>
    <rPh sb="6" eb="8">
      <t>シンニュウ</t>
    </rPh>
    <rPh sb="8" eb="9">
      <t>ロ</t>
    </rPh>
    <rPh sb="9" eb="10">
      <t>ナド</t>
    </rPh>
    <rPh sb="15" eb="17">
      <t>キョウギ</t>
    </rPh>
    <rPh sb="17" eb="19">
      <t>ケッカ</t>
    </rPh>
    <phoneticPr fontId="2"/>
  </si>
  <si>
    <t>　　□消防局等との進入路等についての協議結果</t>
    <rPh sb="3" eb="5">
      <t>ショウボウ</t>
    </rPh>
    <rPh sb="5" eb="7">
      <t>キョクナド</t>
    </rPh>
    <rPh sb="9" eb="11">
      <t>シンニュウ</t>
    </rPh>
    <rPh sb="11" eb="13">
      <t>ロナド</t>
    </rPh>
    <rPh sb="18" eb="20">
      <t>キョウギ</t>
    </rPh>
    <rPh sb="20" eb="22">
      <t>ケッカ</t>
    </rPh>
    <phoneticPr fontId="2"/>
  </si>
  <si>
    <r>
      <t>・</t>
    </r>
    <r>
      <rPr>
        <sz val="11"/>
        <rFont val="ＭＳ Ｐゴシック"/>
        <family val="3"/>
        <charset val="128"/>
      </rPr>
      <t>防音壁整備費</t>
    </r>
    <rPh sb="1" eb="4">
      <t>ボウオンヘキ</t>
    </rPh>
    <rPh sb="4" eb="7">
      <t>セイビヒ</t>
    </rPh>
    <phoneticPr fontId="2"/>
  </si>
  <si>
    <t>　・防音壁整備費</t>
    <rPh sb="2" eb="5">
      <t>ボウオンヘキ</t>
    </rPh>
    <rPh sb="5" eb="7">
      <t>セイビ</t>
    </rPh>
    <rPh sb="7" eb="8">
      <t>ヒ</t>
    </rPh>
    <phoneticPr fontId="2"/>
  </si>
  <si>
    <t>所有の
状況</t>
    <rPh sb="0" eb="2">
      <t>ショユウ</t>
    </rPh>
    <rPh sb="4" eb="6">
      <t>ジョウキョウ</t>
    </rPh>
    <phoneticPr fontId="2"/>
  </si>
  <si>
    <t>所　　有</t>
    <rPh sb="0" eb="1">
      <t>トコロ</t>
    </rPh>
    <rPh sb="3" eb="4">
      <t>ユウ</t>
    </rPh>
    <phoneticPr fontId="2"/>
  </si>
  <si>
    <t>買収予定</t>
    <rPh sb="0" eb="2">
      <t>バイシュウ</t>
    </rPh>
    <rPh sb="2" eb="4">
      <t>ヨテイ</t>
    </rPh>
    <phoneticPr fontId="2"/>
  </si>
  <si>
    <t>借　　地</t>
    <rPh sb="0" eb="1">
      <t>シャク</t>
    </rPh>
    <rPh sb="3" eb="4">
      <t>チ</t>
    </rPh>
    <phoneticPr fontId="2"/>
  </si>
  <si>
    <t>地上権　・　賃借権　・　定期借地権　・　無償貸与</t>
    <rPh sb="0" eb="3">
      <t>チジョウケン</t>
    </rPh>
    <rPh sb="6" eb="9">
      <t>チンシャクケン</t>
    </rPh>
    <rPh sb="12" eb="14">
      <t>テイキ</t>
    </rPh>
    <rPh sb="14" eb="17">
      <t>シャクチケン</t>
    </rPh>
    <rPh sb="20" eb="22">
      <t>ムショウ</t>
    </rPh>
    <rPh sb="22" eb="24">
      <t>タイヨ</t>
    </rPh>
    <phoneticPr fontId="2"/>
  </si>
  <si>
    <t>借用の相手：</t>
    <rPh sb="0" eb="2">
      <t>シャクヨウ</t>
    </rPh>
    <rPh sb="3" eb="5">
      <t>アイテ</t>
    </rPh>
    <phoneticPr fontId="2"/>
  </si>
  <si>
    <t>駐車場　　　　　　　　　㎡</t>
    <phoneticPr fontId="2"/>
  </si>
  <si>
    <t>(来客用　　台，職員用　　台)</t>
    <phoneticPr fontId="2"/>
  </si>
  <si>
    <t>その他　　　　　　　　　㎡</t>
    <phoneticPr fontId="2"/>
  </si>
  <si>
    <t>沿革（施設の発足から今日に至るまでを簡単に箇条書きで記載すること）</t>
    <rPh sb="0" eb="2">
      <t>エンカク</t>
    </rPh>
    <rPh sb="3" eb="5">
      <t>シセツ</t>
    </rPh>
    <rPh sb="6" eb="8">
      <t>ホッソク</t>
    </rPh>
    <rPh sb="10" eb="12">
      <t>コンニチ</t>
    </rPh>
    <rPh sb="13" eb="14">
      <t>イタ</t>
    </rPh>
    <rPh sb="18" eb="20">
      <t>カンタン</t>
    </rPh>
    <rPh sb="21" eb="24">
      <t>カジョウガ</t>
    </rPh>
    <rPh sb="26" eb="28">
      <t>キサイ</t>
    </rPh>
    <phoneticPr fontId="2"/>
  </si>
  <si>
    <t>既存施設の状況</t>
    <rPh sb="0" eb="2">
      <t>キソン</t>
    </rPh>
    <rPh sb="2" eb="4">
      <t>シセツ</t>
    </rPh>
    <rPh sb="5" eb="7">
      <t>ジョウキョウ</t>
    </rPh>
    <phoneticPr fontId="2"/>
  </si>
  <si>
    <t>（例）①昭和●●年●月●日園舎新築（定員●●人）</t>
    <rPh sb="1" eb="2">
      <t>レイ</t>
    </rPh>
    <rPh sb="4" eb="6">
      <t>ショウワ</t>
    </rPh>
    <rPh sb="8" eb="9">
      <t>ネン</t>
    </rPh>
    <rPh sb="10" eb="11">
      <t>ガツ</t>
    </rPh>
    <rPh sb="12" eb="13">
      <t>ニチ</t>
    </rPh>
    <rPh sb="13" eb="15">
      <t>エンシャ</t>
    </rPh>
    <rPh sb="15" eb="17">
      <t>シンチク</t>
    </rPh>
    <rPh sb="18" eb="20">
      <t>テイイン</t>
    </rPh>
    <rPh sb="22" eb="23">
      <t>ニン</t>
    </rPh>
    <phoneticPr fontId="2"/>
  </si>
  <si>
    <t>記載例</t>
    <rPh sb="0" eb="2">
      <t>キサイ</t>
    </rPh>
    <rPh sb="2" eb="3">
      <t>レイ</t>
    </rPh>
    <phoneticPr fontId="2"/>
  </si>
  <si>
    <t>施設の経歴</t>
    <rPh sb="0" eb="2">
      <t>シセツ</t>
    </rPh>
    <rPh sb="3" eb="5">
      <t>ケイレキ</t>
    </rPh>
    <phoneticPr fontId="2"/>
  </si>
  <si>
    <t>建物の名称</t>
    <rPh sb="0" eb="2">
      <t>タテモノ</t>
    </rPh>
    <rPh sb="3" eb="5">
      <t>メイショウ</t>
    </rPh>
    <phoneticPr fontId="2"/>
  </si>
  <si>
    <t>所有の状況</t>
    <rPh sb="0" eb="2">
      <t>ショユウ</t>
    </rPh>
    <rPh sb="3" eb="5">
      <t>ジョウキョウ</t>
    </rPh>
    <phoneticPr fontId="2"/>
  </si>
  <si>
    <t>延面積
（㎡）</t>
    <rPh sb="0" eb="1">
      <t>ノ</t>
    </rPh>
    <rPh sb="1" eb="3">
      <t>メンセキ</t>
    </rPh>
    <phoneticPr fontId="2"/>
  </si>
  <si>
    <t>補助金の状況</t>
    <rPh sb="0" eb="3">
      <t>ホジョキン</t>
    </rPh>
    <rPh sb="4" eb="6">
      <t>ジョウキョウ</t>
    </rPh>
    <phoneticPr fontId="2"/>
  </si>
  <si>
    <t>説明</t>
    <rPh sb="0" eb="2">
      <t>セツメイ</t>
    </rPh>
    <phoneticPr fontId="2"/>
  </si>
  <si>
    <t>補助金名</t>
    <rPh sb="0" eb="3">
      <t>ホジョキン</t>
    </rPh>
    <rPh sb="3" eb="4">
      <t>メイ</t>
    </rPh>
    <phoneticPr fontId="2"/>
  </si>
  <si>
    <t>年度</t>
    <rPh sb="0" eb="2">
      <t>ネンド</t>
    </rPh>
    <phoneticPr fontId="2"/>
  </si>
  <si>
    <t>金額（千円）</t>
    <rPh sb="0" eb="2">
      <t>キンガク</t>
    </rPh>
    <rPh sb="3" eb="5">
      <t>センエン</t>
    </rPh>
    <phoneticPr fontId="2"/>
  </si>
  <si>
    <t>保育所</t>
    <rPh sb="0" eb="2">
      <t>ホイク</t>
    </rPh>
    <rPh sb="2" eb="3">
      <t>ショ</t>
    </rPh>
    <phoneticPr fontId="2"/>
  </si>
  <si>
    <t>鉄筋二階</t>
    <rPh sb="0" eb="2">
      <t>テッキン</t>
    </rPh>
    <rPh sb="2" eb="4">
      <t>２カイ</t>
    </rPh>
    <phoneticPr fontId="2"/>
  </si>
  <si>
    <t>自己所有</t>
    <rPh sb="0" eb="2">
      <t>ジコ</t>
    </rPh>
    <rPh sb="2" eb="4">
      <t>ショユウ</t>
    </rPh>
    <phoneticPr fontId="2"/>
  </si>
  <si>
    <t>国庫補助金</t>
    <rPh sb="0" eb="2">
      <t>コッコ</t>
    </rPh>
    <rPh sb="2" eb="5">
      <t>ホジョキン</t>
    </rPh>
    <phoneticPr fontId="2"/>
  </si>
  <si>
    <t>Ｓ50</t>
    <phoneticPr fontId="2"/>
  </si>
  <si>
    <t>３　防音壁（計画敷地全体）</t>
    <rPh sb="2" eb="5">
      <t>ボウオンヘキ</t>
    </rPh>
    <rPh sb="6" eb="8">
      <t>ケイカク</t>
    </rPh>
    <rPh sb="8" eb="10">
      <t>シキチ</t>
    </rPh>
    <rPh sb="10" eb="12">
      <t>ゼンタイ</t>
    </rPh>
    <phoneticPr fontId="2"/>
  </si>
  <si>
    <t>構造</t>
    <phoneticPr fontId="2"/>
  </si>
  <si>
    <t>　　　　造　　　　階建て</t>
    <rPh sb="4" eb="5">
      <t>ゾウ</t>
    </rPh>
    <rPh sb="9" eb="10">
      <t>カイ</t>
    </rPh>
    <rPh sb="10" eb="11">
      <t>ダ</t>
    </rPh>
    <phoneticPr fontId="2"/>
  </si>
  <si>
    <t>延べ床面積　　　　　　　　㎡</t>
    <phoneticPr fontId="2"/>
  </si>
  <si>
    <t>(整備後)</t>
    <rPh sb="1" eb="3">
      <t>セイビ</t>
    </rPh>
    <rPh sb="3" eb="4">
      <t>ゴ</t>
    </rPh>
    <phoneticPr fontId="2"/>
  </si>
  <si>
    <t>※合築とは</t>
    <rPh sb="1" eb="3">
      <t>ガッチク</t>
    </rPh>
    <phoneticPr fontId="2"/>
  </si>
  <si>
    <t>共有部分有</t>
    <rPh sb="0" eb="2">
      <t>キョウユウ</t>
    </rPh>
    <rPh sb="2" eb="4">
      <t>ブブン</t>
    </rPh>
    <rPh sb="4" eb="5">
      <t>アリ</t>
    </rPh>
    <phoneticPr fontId="2"/>
  </si>
  <si>
    <t>※併設とは</t>
    <rPh sb="1" eb="3">
      <t>ヘイセツ</t>
    </rPh>
    <phoneticPr fontId="2"/>
  </si>
  <si>
    <t>共有部分無</t>
    <rPh sb="0" eb="2">
      <t>キョウユウ</t>
    </rPh>
    <rPh sb="2" eb="4">
      <t>ブブン</t>
    </rPh>
    <rPh sb="4" eb="5">
      <t>ナシ</t>
    </rPh>
    <phoneticPr fontId="2"/>
  </si>
  <si>
    <t>概要</t>
    <rPh sb="0" eb="2">
      <t>ガイヨウ</t>
    </rPh>
    <phoneticPr fontId="2"/>
  </si>
  <si>
    <t>高さ</t>
    <rPh sb="0" eb="1">
      <t>タカ</t>
    </rPh>
    <phoneticPr fontId="2"/>
  </si>
  <si>
    <t>ｍ</t>
    <phoneticPr fontId="2"/>
  </si>
  <si>
    <t>長さ</t>
    <rPh sb="0" eb="1">
      <t>ナガ</t>
    </rPh>
    <phoneticPr fontId="2"/>
  </si>
  <si>
    <t>一時預かりを行う場合の人数</t>
    <rPh sb="2" eb="3">
      <t>アズ</t>
    </rPh>
    <phoneticPr fontId="2"/>
  </si>
  <si>
    <t>工事期間中の利用者の処遇</t>
    <rPh sb="0" eb="2">
      <t>コウジ</t>
    </rPh>
    <rPh sb="2" eb="5">
      <t>キカンチュウ</t>
    </rPh>
    <rPh sb="6" eb="9">
      <t>リヨウシャ</t>
    </rPh>
    <rPh sb="10" eb="12">
      <t>ショグウ</t>
    </rPh>
    <phoneticPr fontId="2"/>
  </si>
  <si>
    <t>令和　　年　　月　　日</t>
    <rPh sb="4" eb="5">
      <t>ネン</t>
    </rPh>
    <rPh sb="7" eb="8">
      <t>ツキ</t>
    </rPh>
    <rPh sb="10" eb="11">
      <t>ヒ</t>
    </rPh>
    <phoneticPr fontId="2"/>
  </si>
  <si>
    <t>　　　②令和●●年●月●日増築（定員●●人に）</t>
    <rPh sb="8" eb="9">
      <t>ネン</t>
    </rPh>
    <rPh sb="10" eb="11">
      <t>ガツ</t>
    </rPh>
    <rPh sb="12" eb="13">
      <t>ニチ</t>
    </rPh>
    <rPh sb="13" eb="15">
      <t>ゾウチク</t>
    </rPh>
    <rPh sb="16" eb="18">
      <t>テイイン</t>
    </rPh>
    <rPh sb="20" eb="21">
      <t>ニン</t>
    </rPh>
    <phoneticPr fontId="2"/>
  </si>
  <si>
    <t>令和</t>
    <phoneticPr fontId="2"/>
  </si>
  <si>
    <t>　詳細は以下のとおりです。</t>
    <phoneticPr fontId="2"/>
  </si>
  <si>
    <t>記</t>
    <rPh sb="0" eb="1">
      <t>キ</t>
    </rPh>
    <phoneticPr fontId="2"/>
  </si>
  <si>
    <t>協議先</t>
    <rPh sb="0" eb="2">
      <t>キョウギ</t>
    </rPh>
    <rPh sb="2" eb="3">
      <t>サキ</t>
    </rPh>
    <phoneticPr fontId="2"/>
  </si>
  <si>
    <t>協議年月日</t>
    <rPh sb="0" eb="2">
      <t>キョウギ</t>
    </rPh>
    <rPh sb="2" eb="5">
      <t>ネンガッピ</t>
    </rPh>
    <phoneticPr fontId="2"/>
  </si>
  <si>
    <t>協議担当者</t>
    <rPh sb="0" eb="2">
      <t>キョウギ</t>
    </rPh>
    <rPh sb="2" eb="5">
      <t>タントウシャ</t>
    </rPh>
    <phoneticPr fontId="2"/>
  </si>
  <si>
    <t>協議した資金計画</t>
    <rPh sb="0" eb="2">
      <t>キョウギ</t>
    </rPh>
    <rPh sb="4" eb="6">
      <t>シキン</t>
    </rPh>
    <rPh sb="6" eb="8">
      <t>ケイカク</t>
    </rPh>
    <phoneticPr fontId="2"/>
  </si>
  <si>
    <t>設置者負担金</t>
    <rPh sb="0" eb="3">
      <t>セッチシャ</t>
    </rPh>
    <rPh sb="3" eb="5">
      <t>フタン</t>
    </rPh>
    <rPh sb="5" eb="6">
      <t>キン</t>
    </rPh>
    <phoneticPr fontId="2"/>
  </si>
  <si>
    <t>福祉医療機構</t>
    <rPh sb="0" eb="2">
      <t>フクシ</t>
    </rPh>
    <rPh sb="2" eb="4">
      <t>イリョウ</t>
    </rPh>
    <rPh sb="4" eb="6">
      <t>キコウ</t>
    </rPh>
    <phoneticPr fontId="2"/>
  </si>
  <si>
    <t>市中銀行</t>
    <rPh sb="0" eb="2">
      <t>シチュウ</t>
    </rPh>
    <rPh sb="2" eb="4">
      <t>ギンコウ</t>
    </rPh>
    <phoneticPr fontId="2"/>
  </si>
  <si>
    <t>・寄付金</t>
    <rPh sb="1" eb="4">
      <t>キフキン</t>
    </rPh>
    <phoneticPr fontId="2"/>
  </si>
  <si>
    <t>合　　計</t>
    <rPh sb="0" eb="1">
      <t>ゴウ</t>
    </rPh>
    <rPh sb="3" eb="4">
      <t>ケイ</t>
    </rPh>
    <phoneticPr fontId="2"/>
  </si>
  <si>
    <t>最多償還年次の年間償還額　 　（円）</t>
    <rPh sb="0" eb="2">
      <t>サイタ</t>
    </rPh>
    <rPh sb="2" eb="4">
      <t>ショウカン</t>
    </rPh>
    <rPh sb="4" eb="5">
      <t>ネン</t>
    </rPh>
    <rPh sb="5" eb="6">
      <t>ジ</t>
    </rPh>
    <rPh sb="7" eb="9">
      <t>ネンカン</t>
    </rPh>
    <rPh sb="9" eb="11">
      <t>ショウカン</t>
    </rPh>
    <rPh sb="11" eb="12">
      <t>ガク</t>
    </rPh>
    <rPh sb="16" eb="17">
      <t>エン</t>
    </rPh>
    <phoneticPr fontId="2"/>
  </si>
  <si>
    <t>年目</t>
    <rPh sb="0" eb="2">
      <t>ネンメ</t>
    </rPh>
    <phoneticPr fontId="2"/>
  </si>
  <si>
    <t>協議メモ</t>
    <rPh sb="0" eb="2">
      <t>キョウギ</t>
    </rPh>
    <phoneticPr fontId="2"/>
  </si>
  <si>
    <t>現状では特段の問題が見受けられない計画であったことを報告いたします。</t>
    <rPh sb="0" eb="2">
      <t>ゲンジョウ</t>
    </rPh>
    <rPh sb="4" eb="6">
      <t>トクダン</t>
    </rPh>
    <rPh sb="7" eb="9">
      <t>モンダイ</t>
    </rPh>
    <rPh sb="10" eb="12">
      <t>ミウ</t>
    </rPh>
    <rPh sb="17" eb="19">
      <t>ケイカク</t>
    </rPh>
    <rPh sb="26" eb="28">
      <t>ホウコク</t>
    </rPh>
    <phoneticPr fontId="2"/>
  </si>
  <si>
    <t>財　源　内　訳　　　　　（円）</t>
    <rPh sb="0" eb="1">
      <t>ザイ</t>
    </rPh>
    <rPh sb="2" eb="3">
      <t>ミナモト</t>
    </rPh>
    <rPh sb="4" eb="5">
      <t>ナイ</t>
    </rPh>
    <rPh sb="6" eb="7">
      <t>ヤク</t>
    </rPh>
    <rPh sb="13" eb="14">
      <t>エン</t>
    </rPh>
    <phoneticPr fontId="2"/>
  </si>
  <si>
    <t>・国交付金</t>
    <rPh sb="1" eb="2">
      <t>クニ</t>
    </rPh>
    <rPh sb="2" eb="4">
      <t>コウフ</t>
    </rPh>
    <rPh sb="4" eb="5">
      <t>キン</t>
    </rPh>
    <phoneticPr fontId="2"/>
  </si>
  <si>
    <t>償還財源　　　　　　　　　　　　　　　　　　（円）</t>
    <rPh sb="0" eb="2">
      <t>ショウカン</t>
    </rPh>
    <rPh sb="2" eb="4">
      <t>ザイゲン</t>
    </rPh>
    <rPh sb="23" eb="24">
      <t>エン</t>
    </rPh>
    <phoneticPr fontId="2"/>
  </si>
  <si>
    <t>既存施設の状況</t>
    <rPh sb="0" eb="2">
      <t>キゾン</t>
    </rPh>
    <rPh sb="2" eb="4">
      <t>シセツ</t>
    </rPh>
    <rPh sb="5" eb="7">
      <t>ジョウキョウ</t>
    </rPh>
    <phoneticPr fontId="2"/>
  </si>
  <si>
    <t>施設について記載してください（国への協議に必要なため）。</t>
    <rPh sb="0" eb="2">
      <t>シセツ</t>
    </rPh>
    <rPh sb="6" eb="8">
      <t>キサイ</t>
    </rPh>
    <phoneticPr fontId="2"/>
  </si>
  <si>
    <t>立地区域</t>
    <rPh sb="0" eb="2">
      <t>リッチ</t>
    </rPh>
    <rPh sb="2" eb="4">
      <t>クイキ</t>
    </rPh>
    <phoneticPr fontId="2"/>
  </si>
  <si>
    <t xml:space="preserve"> □申請額算出内訳書</t>
    <rPh sb="2" eb="5">
      <t>シンセイガク</t>
    </rPh>
    <rPh sb="5" eb="7">
      <t>サンシュツ</t>
    </rPh>
    <rPh sb="7" eb="9">
      <t>ウチワケ</t>
    </rPh>
    <rPh sb="9" eb="10">
      <t>ショ</t>
    </rPh>
    <phoneticPr fontId="2"/>
  </si>
  <si>
    <t>・防音壁整備費</t>
    <rPh sb="1" eb="4">
      <t>ボウオンヘキ</t>
    </rPh>
    <rPh sb="4" eb="7">
      <t>セイビヒ</t>
    </rPh>
    <phoneticPr fontId="2"/>
  </si>
  <si>
    <t>施設所在地</t>
    <rPh sb="0" eb="2">
      <t>シセツ</t>
    </rPh>
    <rPh sb="2" eb="5">
      <t>ショザイチ</t>
    </rPh>
    <phoneticPr fontId="2"/>
  </si>
  <si>
    <t>最　　　低　　　基　　　準　　　調　　　書</t>
    <rPh sb="0" eb="1">
      <t>サイ</t>
    </rPh>
    <rPh sb="4" eb="5">
      <t>テイ</t>
    </rPh>
    <rPh sb="8" eb="9">
      <t>モト</t>
    </rPh>
    <rPh sb="12" eb="13">
      <t>ジュン</t>
    </rPh>
    <rPh sb="16" eb="17">
      <t>チョウ</t>
    </rPh>
    <rPh sb="20" eb="21">
      <t>ショ</t>
    </rPh>
    <phoneticPr fontId="2"/>
  </si>
  <si>
    <t>整備前の定員</t>
    <rPh sb="0" eb="2">
      <t>セイビ</t>
    </rPh>
    <rPh sb="2" eb="3">
      <t>マエ</t>
    </rPh>
    <rPh sb="4" eb="6">
      <t>テイイン</t>
    </rPh>
    <phoneticPr fontId="2"/>
  </si>
  <si>
    <t>整備前の現員</t>
    <rPh sb="0" eb="2">
      <t>セイビ</t>
    </rPh>
    <rPh sb="2" eb="3">
      <t>マエ</t>
    </rPh>
    <rPh sb="4" eb="6">
      <t>ゲンイン</t>
    </rPh>
    <phoneticPr fontId="2"/>
  </si>
  <si>
    <t>整備後の定員等</t>
    <rPh sb="0" eb="2">
      <t>セイビ</t>
    </rPh>
    <rPh sb="2" eb="3">
      <t>ゴ</t>
    </rPh>
    <rPh sb="4" eb="6">
      <t>テイイン</t>
    </rPh>
    <rPh sb="6" eb="7">
      <t>トウ</t>
    </rPh>
    <phoneticPr fontId="2"/>
  </si>
  <si>
    <r>
      <t>一時</t>
    </r>
    <r>
      <rPr>
        <sz val="11"/>
        <rFont val="ＭＳ Ｐゴシック"/>
        <family val="3"/>
        <charset val="128"/>
      </rPr>
      <t>預かりを行う場合の人数</t>
    </r>
    <rPh sb="2" eb="3">
      <t>アズ</t>
    </rPh>
    <phoneticPr fontId="2"/>
  </si>
  <si>
    <t>・</t>
    <phoneticPr fontId="2"/>
  </si>
  <si>
    <t>４歳児　　 　　　　 　人</t>
    <rPh sb="1" eb="2">
      <t>サイ</t>
    </rPh>
    <rPh sb="2" eb="3">
      <t>ジ</t>
    </rPh>
    <rPh sb="12" eb="13">
      <t>ニン</t>
    </rPh>
    <phoneticPr fontId="2"/>
  </si>
  <si>
    <t>４歳児　　　 　　　 人</t>
    <rPh sb="1" eb="2">
      <t>サイ</t>
    </rPh>
    <rPh sb="2" eb="3">
      <t>ジ</t>
    </rPh>
    <rPh sb="11" eb="12">
      <t>ニン</t>
    </rPh>
    <phoneticPr fontId="2"/>
  </si>
  <si>
    <t>５歳児　　　 　　　 人</t>
    <rPh sb="1" eb="2">
      <t>サイ</t>
    </rPh>
    <rPh sb="2" eb="3">
      <t>ジ</t>
    </rPh>
    <rPh sb="11" eb="12">
      <t>ニン</t>
    </rPh>
    <phoneticPr fontId="2"/>
  </si>
  <si>
    <t>自己所有地</t>
    <rPh sb="0" eb="2">
      <t>ジコ</t>
    </rPh>
    <rPh sb="2" eb="4">
      <t>ショユウ</t>
    </rPh>
    <rPh sb="4" eb="5">
      <t>チ</t>
    </rPh>
    <phoneticPr fontId="2"/>
  </si>
  <si>
    <t>賃　貸　借</t>
    <rPh sb="0" eb="1">
      <t>チン</t>
    </rPh>
    <rPh sb="2" eb="3">
      <t>カシ</t>
    </rPh>
    <rPh sb="4" eb="5">
      <t>シャク</t>
    </rPh>
    <phoneticPr fontId="2"/>
  </si>
  <si>
    <t>地上権設定</t>
    <rPh sb="0" eb="3">
      <t>チジョウケン</t>
    </rPh>
    <rPh sb="3" eb="5">
      <t>セッテイ</t>
    </rPh>
    <phoneticPr fontId="2"/>
  </si>
  <si>
    <t>その他（            ）</t>
    <rPh sb="2" eb="3">
      <t>タ</t>
    </rPh>
    <phoneticPr fontId="2"/>
  </si>
  <si>
    <t>新</t>
    <rPh sb="0" eb="1">
      <t>シン</t>
    </rPh>
    <phoneticPr fontId="2"/>
  </si>
  <si>
    <t>㎡</t>
    <phoneticPr fontId="2"/>
  </si>
  <si>
    <t>㎡</t>
    <phoneticPr fontId="2"/>
  </si>
  <si>
    <t>㎡</t>
    <phoneticPr fontId="2"/>
  </si>
  <si>
    <t>㎡</t>
    <phoneticPr fontId="2"/>
  </si>
  <si>
    <t>敷</t>
    <rPh sb="0" eb="1">
      <t>シキ</t>
    </rPh>
    <phoneticPr fontId="2"/>
  </si>
  <si>
    <t>円（年間）</t>
    <rPh sb="0" eb="1">
      <t>エン</t>
    </rPh>
    <rPh sb="2" eb="4">
      <t>ネンカン</t>
    </rPh>
    <phoneticPr fontId="2"/>
  </si>
  <si>
    <t>旧</t>
    <rPh sb="0" eb="1">
      <t>キュウ</t>
    </rPh>
    <phoneticPr fontId="2"/>
  </si>
  <si>
    <t>㎡</t>
    <phoneticPr fontId="2"/>
  </si>
  <si>
    <t>敷地面積（※1）</t>
    <rPh sb="0" eb="2">
      <t>シキチ</t>
    </rPh>
    <rPh sb="2" eb="4">
      <t>メンセキ</t>
    </rPh>
    <phoneticPr fontId="2"/>
  </si>
  <si>
    <t>建築面積（※2）</t>
    <rPh sb="0" eb="2">
      <t>ケンチク</t>
    </rPh>
    <rPh sb="2" eb="4">
      <t>メンセキ</t>
    </rPh>
    <phoneticPr fontId="2"/>
  </si>
  <si>
    <t>屋外遊戯場</t>
    <rPh sb="0" eb="2">
      <t>オクガイ</t>
    </rPh>
    <rPh sb="2" eb="4">
      <t>ユウギ</t>
    </rPh>
    <rPh sb="4" eb="5">
      <t>バ</t>
    </rPh>
    <phoneticPr fontId="2"/>
  </si>
  <si>
    <t>その他（駐車場含む）</t>
    <rPh sb="2" eb="3">
      <t>タ</t>
    </rPh>
    <rPh sb="4" eb="6">
      <t>チュウシャ</t>
    </rPh>
    <rPh sb="6" eb="7">
      <t>ジョウ</t>
    </rPh>
    <rPh sb="7" eb="8">
      <t>フク</t>
    </rPh>
    <phoneticPr fontId="2"/>
  </si>
  <si>
    <t>地</t>
    <rPh sb="0" eb="1">
      <t>チ</t>
    </rPh>
    <phoneticPr fontId="2"/>
  </si>
  <si>
    <t>（Ａ＋Ｂ＋Ｃ）</t>
    <phoneticPr fontId="2"/>
  </si>
  <si>
    <t>（Ａ＋Ｂ＋Ｃ）</t>
    <phoneticPr fontId="2"/>
  </si>
  <si>
    <t>（Ａ）</t>
    <phoneticPr fontId="2"/>
  </si>
  <si>
    <t>（Ｂ）</t>
    <phoneticPr fontId="2"/>
  </si>
  <si>
    <t>（Ｃ）</t>
    <phoneticPr fontId="2"/>
  </si>
  <si>
    <t>㎡</t>
    <phoneticPr fontId="2"/>
  </si>
  <si>
    <t>設備室名</t>
    <rPh sb="0" eb="2">
      <t>セツビ</t>
    </rPh>
    <rPh sb="2" eb="3">
      <t>シツ</t>
    </rPh>
    <rPh sb="3" eb="4">
      <t>メイ</t>
    </rPh>
    <phoneticPr fontId="2"/>
  </si>
  <si>
    <t>面積（床面積）</t>
    <rPh sb="0" eb="2">
      <t>メンセキ</t>
    </rPh>
    <rPh sb="3" eb="4">
      <t>ユカ</t>
    </rPh>
    <rPh sb="4" eb="6">
      <t>メンセキ</t>
    </rPh>
    <phoneticPr fontId="2"/>
  </si>
  <si>
    <t>適</t>
    <phoneticPr fontId="2"/>
  </si>
  <si>
    <t>最低基準面積</t>
    <rPh sb="0" eb="2">
      <t>サイテイ</t>
    </rPh>
    <rPh sb="2" eb="4">
      <t>キジュン</t>
    </rPh>
    <rPh sb="4" eb="6">
      <t>メンセキ</t>
    </rPh>
    <phoneticPr fontId="2"/>
  </si>
  <si>
    <t>否</t>
    <phoneticPr fontId="2"/>
  </si>
  <si>
    <t>設</t>
    <rPh sb="0" eb="1">
      <t>セツ</t>
    </rPh>
    <phoneticPr fontId="2"/>
  </si>
  <si>
    <t>乳児室</t>
    <rPh sb="0" eb="1">
      <t>チチ</t>
    </rPh>
    <rPh sb="1" eb="2">
      <t>コ</t>
    </rPh>
    <rPh sb="2" eb="3">
      <t>シツ</t>
    </rPh>
    <phoneticPr fontId="2"/>
  </si>
  <si>
    <t>1.65㎡×２歳未満児定員数（　　人）＝　　　㎡　　　</t>
    <rPh sb="7" eb="8">
      <t>サイ</t>
    </rPh>
    <rPh sb="8" eb="10">
      <t>ミマン</t>
    </rPh>
    <rPh sb="10" eb="11">
      <t>ジ</t>
    </rPh>
    <rPh sb="11" eb="13">
      <t>テイイン</t>
    </rPh>
    <rPh sb="13" eb="14">
      <t>スウ</t>
    </rPh>
    <rPh sb="17" eb="18">
      <t>ニン</t>
    </rPh>
    <phoneticPr fontId="2"/>
  </si>
  <si>
    <t>ほふく室</t>
    <phoneticPr fontId="2"/>
  </si>
  <si>
    <t xml:space="preserve"> 3.3㎡×２歳未満児定員数（　　人）＝　　　㎡　　　</t>
    <rPh sb="7" eb="8">
      <t>サイ</t>
    </rPh>
    <rPh sb="8" eb="10">
      <t>ミマン</t>
    </rPh>
    <rPh sb="10" eb="11">
      <t>ジ</t>
    </rPh>
    <rPh sb="11" eb="13">
      <t>テイイン</t>
    </rPh>
    <rPh sb="13" eb="14">
      <t>スウ</t>
    </rPh>
    <rPh sb="17" eb="18">
      <t>ニン</t>
    </rPh>
    <phoneticPr fontId="2"/>
  </si>
  <si>
    <t>保　育　室</t>
    <rPh sb="0" eb="1">
      <t>タモツ</t>
    </rPh>
    <rPh sb="2" eb="3">
      <t>イク</t>
    </rPh>
    <rPh sb="4" eb="5">
      <t>シツ</t>
    </rPh>
    <phoneticPr fontId="2"/>
  </si>
  <si>
    <t>1.98㎡×２歳以上児定員数（　　人）＝　　　㎡　　　</t>
    <rPh sb="7" eb="8">
      <t>サイ</t>
    </rPh>
    <rPh sb="8" eb="10">
      <t>イジョウ</t>
    </rPh>
    <rPh sb="10" eb="11">
      <t>ジ</t>
    </rPh>
    <rPh sb="11" eb="13">
      <t>テイイン</t>
    </rPh>
    <rPh sb="13" eb="14">
      <t>スウ</t>
    </rPh>
    <rPh sb="17" eb="18">
      <t>ニン</t>
    </rPh>
    <phoneticPr fontId="2"/>
  </si>
  <si>
    <t>遊　戯　室</t>
    <rPh sb="0" eb="1">
      <t>ユウ</t>
    </rPh>
    <rPh sb="2" eb="3">
      <t>ギ</t>
    </rPh>
    <rPh sb="4" eb="5">
      <t>シツ</t>
    </rPh>
    <phoneticPr fontId="2"/>
  </si>
  <si>
    <t>備</t>
    <rPh sb="0" eb="1">
      <t>ソナ</t>
    </rPh>
    <phoneticPr fontId="2"/>
  </si>
  <si>
    <t>小　　　計</t>
    <rPh sb="0" eb="1">
      <t>ショウ</t>
    </rPh>
    <rPh sb="4" eb="5">
      <t>ケイ</t>
    </rPh>
    <phoneticPr fontId="2"/>
  </si>
  <si>
    <t>調　理　室</t>
    <rPh sb="0" eb="1">
      <t>チョウ</t>
    </rPh>
    <rPh sb="2" eb="3">
      <t>リ</t>
    </rPh>
    <rPh sb="4" eb="5">
      <t>シツ</t>
    </rPh>
    <phoneticPr fontId="2"/>
  </si>
  <si>
    <t>←調理室の面積は，調理室・下処理室・検収室（食品庫含む）・洗浄室・配膳室（1Fのみ）の合計を記入。</t>
    <rPh sb="1" eb="3">
      <t>チョウリ</t>
    </rPh>
    <rPh sb="3" eb="4">
      <t>シツ</t>
    </rPh>
    <rPh sb="5" eb="7">
      <t>メンセキ</t>
    </rPh>
    <rPh sb="9" eb="12">
      <t>チョウリシツ</t>
    </rPh>
    <rPh sb="13" eb="14">
      <t>シタ</t>
    </rPh>
    <rPh sb="14" eb="17">
      <t>ショリシツ</t>
    </rPh>
    <rPh sb="18" eb="20">
      <t>ケンシュウ</t>
    </rPh>
    <rPh sb="20" eb="21">
      <t>シツ</t>
    </rPh>
    <rPh sb="22" eb="24">
      <t>ショクヒン</t>
    </rPh>
    <rPh sb="24" eb="25">
      <t>コ</t>
    </rPh>
    <rPh sb="25" eb="26">
      <t>フク</t>
    </rPh>
    <rPh sb="29" eb="31">
      <t>センジョウ</t>
    </rPh>
    <rPh sb="31" eb="32">
      <t>シツ</t>
    </rPh>
    <rPh sb="33" eb="36">
      <t>ハイゼンシツ</t>
    </rPh>
    <rPh sb="43" eb="45">
      <t>ゴウケイ</t>
    </rPh>
    <rPh sb="46" eb="48">
      <t>キニュウ</t>
    </rPh>
    <phoneticPr fontId="2"/>
  </si>
  <si>
    <t>調　乳　室</t>
    <rPh sb="0" eb="1">
      <t>チョウ</t>
    </rPh>
    <rPh sb="2" eb="3">
      <t>ニュウ</t>
    </rPh>
    <rPh sb="4" eb="5">
      <t>シツ</t>
    </rPh>
    <phoneticPr fontId="2"/>
  </si>
  <si>
    <t>医　務　室</t>
    <rPh sb="0" eb="1">
      <t>イ</t>
    </rPh>
    <rPh sb="2" eb="3">
      <t>ツトム</t>
    </rPh>
    <rPh sb="4" eb="5">
      <t>シツ</t>
    </rPh>
    <phoneticPr fontId="2"/>
  </si>
  <si>
    <t>等</t>
    <rPh sb="0" eb="1">
      <t>トウ</t>
    </rPh>
    <phoneticPr fontId="2"/>
  </si>
  <si>
    <t>事　務　室</t>
    <rPh sb="0" eb="1">
      <t>コト</t>
    </rPh>
    <rPh sb="2" eb="3">
      <t>ツトム</t>
    </rPh>
    <rPh sb="4" eb="5">
      <t>シツ</t>
    </rPh>
    <phoneticPr fontId="2"/>
  </si>
  <si>
    <t>休　憩　室</t>
    <rPh sb="0" eb="1">
      <t>キュウ</t>
    </rPh>
    <rPh sb="2" eb="3">
      <t>イコイ</t>
    </rPh>
    <rPh sb="4" eb="5">
      <t>シツ</t>
    </rPh>
    <phoneticPr fontId="2"/>
  </si>
  <si>
    <t>㎡</t>
    <phoneticPr fontId="2"/>
  </si>
  <si>
    <t>便所（乳幼児用）</t>
    <rPh sb="0" eb="1">
      <t>ビン</t>
    </rPh>
    <rPh sb="1" eb="2">
      <t>トコロ</t>
    </rPh>
    <phoneticPr fontId="2"/>
  </si>
  <si>
    <t>幼児便器（小）</t>
    <rPh sb="0" eb="2">
      <t>ヨウジ</t>
    </rPh>
    <rPh sb="2" eb="4">
      <t>ベンキ</t>
    </rPh>
    <rPh sb="5" eb="6">
      <t>ショウ</t>
    </rPh>
    <phoneticPr fontId="2"/>
  </si>
  <si>
    <t>個</t>
    <rPh sb="0" eb="1">
      <t>コ</t>
    </rPh>
    <phoneticPr fontId="2"/>
  </si>
  <si>
    <t>補</t>
    <rPh sb="0" eb="1">
      <t>タスク</t>
    </rPh>
    <phoneticPr fontId="2"/>
  </si>
  <si>
    <t>幼児便器（大）</t>
    <rPh sb="0" eb="2">
      <t>ヨウジ</t>
    </rPh>
    <rPh sb="2" eb="4">
      <t>ベンキ</t>
    </rPh>
    <rPh sb="5" eb="6">
      <t>ダイ</t>
    </rPh>
    <phoneticPr fontId="2"/>
  </si>
  <si>
    <t>助</t>
    <rPh sb="0" eb="1">
      <t>スケ</t>
    </rPh>
    <phoneticPr fontId="2"/>
  </si>
  <si>
    <t>乳児用</t>
    <rPh sb="0" eb="2">
      <t>ニュウジ</t>
    </rPh>
    <rPh sb="2" eb="3">
      <t>ヨウ</t>
    </rPh>
    <phoneticPr fontId="2"/>
  </si>
  <si>
    <t>対</t>
    <rPh sb="0" eb="1">
      <t>ツイ</t>
    </rPh>
    <phoneticPr fontId="2"/>
  </si>
  <si>
    <t>便　　所</t>
    <rPh sb="0" eb="1">
      <t>ビン</t>
    </rPh>
    <rPh sb="3" eb="4">
      <t>トコロ</t>
    </rPh>
    <phoneticPr fontId="2"/>
  </si>
  <si>
    <t>㎡</t>
    <phoneticPr fontId="2"/>
  </si>
  <si>
    <t>←乳幼児用以外の便所の面積。</t>
    <rPh sb="5" eb="7">
      <t>イガイ</t>
    </rPh>
    <rPh sb="8" eb="10">
      <t>ベンジョ</t>
    </rPh>
    <rPh sb="11" eb="13">
      <t>メンセキ</t>
    </rPh>
    <phoneticPr fontId="2"/>
  </si>
  <si>
    <t>象</t>
    <rPh sb="0" eb="1">
      <t>ゾウ</t>
    </rPh>
    <phoneticPr fontId="2"/>
  </si>
  <si>
    <t>子育て相談室</t>
    <rPh sb="0" eb="2">
      <t>コソダ</t>
    </rPh>
    <rPh sb="3" eb="5">
      <t>ソウダン</t>
    </rPh>
    <rPh sb="5" eb="6">
      <t>シツ</t>
    </rPh>
    <phoneticPr fontId="2"/>
  </si>
  <si>
    <t>㎡</t>
    <phoneticPr fontId="2"/>
  </si>
  <si>
    <t>施</t>
    <rPh sb="0" eb="1">
      <t>セ</t>
    </rPh>
    <phoneticPr fontId="2"/>
  </si>
  <si>
    <t>一時保育室</t>
    <rPh sb="0" eb="2">
      <t>イチジ</t>
    </rPh>
    <rPh sb="2" eb="5">
      <t>ホイクシツ</t>
    </rPh>
    <phoneticPr fontId="2"/>
  </si>
  <si>
    <t>㎡</t>
    <phoneticPr fontId="2"/>
  </si>
  <si>
    <t>(　　　)㎡×２歳(　　　)児定員数（　　人）＝　　　㎡　　</t>
    <phoneticPr fontId="2"/>
  </si>
  <si>
    <t>食　　　堂</t>
    <rPh sb="0" eb="1">
      <t>ショク</t>
    </rPh>
    <rPh sb="4" eb="5">
      <t>ドウ</t>
    </rPh>
    <phoneticPr fontId="2"/>
  </si>
  <si>
    <t>㎡</t>
    <phoneticPr fontId="2"/>
  </si>
  <si>
    <t>部</t>
    <rPh sb="0" eb="1">
      <t>ブ</t>
    </rPh>
    <phoneticPr fontId="2"/>
  </si>
  <si>
    <t>そ　の　他</t>
    <rPh sb="4" eb="5">
      <t>タ</t>
    </rPh>
    <phoneticPr fontId="2"/>
  </si>
  <si>
    <t>㎡</t>
    <phoneticPr fontId="2"/>
  </si>
  <si>
    <t>分</t>
    <rPh sb="0" eb="1">
      <t>フン</t>
    </rPh>
    <phoneticPr fontId="2"/>
  </si>
  <si>
    <t>合　　　計（※3）</t>
    <rPh sb="0" eb="1">
      <t>ゴウ</t>
    </rPh>
    <rPh sb="4" eb="5">
      <t>ケイ</t>
    </rPh>
    <phoneticPr fontId="2"/>
  </si>
  <si>
    <t>㎡</t>
    <phoneticPr fontId="2"/>
  </si>
  <si>
    <t xml:space="preserve"> 3.3㎡×２歳以上児定員数（　　人）＝　　　㎡　　　</t>
    <rPh sb="7" eb="8">
      <t>サイ</t>
    </rPh>
    <rPh sb="8" eb="10">
      <t>イジョウ</t>
    </rPh>
    <rPh sb="10" eb="11">
      <t>ジ</t>
    </rPh>
    <rPh sb="11" eb="13">
      <t>テイイン</t>
    </rPh>
    <rPh sb="13" eb="14">
      <t>スウ</t>
    </rPh>
    <rPh sb="17" eb="18">
      <t>ニン</t>
    </rPh>
    <phoneticPr fontId="2"/>
  </si>
  <si>
    <t>※1　敷地面積（A+B+C)には，道路後退部分は含めないこと。</t>
    <rPh sb="3" eb="5">
      <t>シキチ</t>
    </rPh>
    <rPh sb="5" eb="7">
      <t>メンセキ</t>
    </rPh>
    <rPh sb="17" eb="19">
      <t>ドウロ</t>
    </rPh>
    <rPh sb="19" eb="21">
      <t>コウタイ</t>
    </rPh>
    <rPh sb="21" eb="23">
      <t>ブブン</t>
    </rPh>
    <rPh sb="24" eb="25">
      <t>フク</t>
    </rPh>
    <phoneticPr fontId="2"/>
  </si>
  <si>
    <t>※2　建築面積は，建築基準法上の面積を記入すること。（補助対象施設以外の部分も含めた面積）</t>
    <rPh sb="3" eb="5">
      <t>ケンチク</t>
    </rPh>
    <rPh sb="5" eb="7">
      <t>メンセキ</t>
    </rPh>
    <rPh sb="9" eb="11">
      <t>ケンチク</t>
    </rPh>
    <rPh sb="11" eb="13">
      <t>キジュン</t>
    </rPh>
    <rPh sb="13" eb="14">
      <t>ホウ</t>
    </rPh>
    <rPh sb="14" eb="15">
      <t>ウエ</t>
    </rPh>
    <rPh sb="16" eb="18">
      <t>メンセキ</t>
    </rPh>
    <rPh sb="19" eb="21">
      <t>キニュウ</t>
    </rPh>
    <rPh sb="27" eb="29">
      <t>ホジョ</t>
    </rPh>
    <rPh sb="29" eb="31">
      <t>タイショウ</t>
    </rPh>
    <rPh sb="31" eb="33">
      <t>シセツ</t>
    </rPh>
    <rPh sb="33" eb="35">
      <t>イガイ</t>
    </rPh>
    <rPh sb="36" eb="38">
      <t>ブブン</t>
    </rPh>
    <rPh sb="39" eb="40">
      <t>フク</t>
    </rPh>
    <rPh sb="42" eb="44">
      <t>メンセキ</t>
    </rPh>
    <phoneticPr fontId="2"/>
  </si>
  <si>
    <t>※3　合計面積は，「3 建物」調書の延べ床面積と一致すること。（補助対象施設部分の面積）</t>
    <rPh sb="3" eb="5">
      <t>ゴウケイ</t>
    </rPh>
    <rPh sb="5" eb="7">
      <t>メンセキ</t>
    </rPh>
    <rPh sb="12" eb="14">
      <t>タテモノ</t>
    </rPh>
    <rPh sb="15" eb="17">
      <t>チョウショ</t>
    </rPh>
    <rPh sb="18" eb="19">
      <t>ノ</t>
    </rPh>
    <rPh sb="20" eb="21">
      <t>ユカ</t>
    </rPh>
    <rPh sb="21" eb="23">
      <t>メンセキ</t>
    </rPh>
    <rPh sb="24" eb="26">
      <t>イッチ</t>
    </rPh>
    <rPh sb="32" eb="34">
      <t>ホジョ</t>
    </rPh>
    <rPh sb="34" eb="36">
      <t>タイショウ</t>
    </rPh>
    <rPh sb="36" eb="38">
      <t>シセツ</t>
    </rPh>
    <rPh sb="38" eb="40">
      <t>ブブン</t>
    </rPh>
    <rPh sb="41" eb="43">
      <t>メンセキ</t>
    </rPh>
    <phoneticPr fontId="2"/>
  </si>
  <si>
    <t>※4　整備前の定員及び現員は申請月1日時点での定員及び児童数を記入すること。</t>
    <rPh sb="3" eb="5">
      <t>セイビ</t>
    </rPh>
    <rPh sb="5" eb="6">
      <t>マエ</t>
    </rPh>
    <rPh sb="7" eb="9">
      <t>テイイン</t>
    </rPh>
    <rPh sb="9" eb="10">
      <t>オヨ</t>
    </rPh>
    <rPh sb="11" eb="13">
      <t>ゲンイン</t>
    </rPh>
    <rPh sb="14" eb="16">
      <t>シンセイ</t>
    </rPh>
    <rPh sb="16" eb="17">
      <t>ツキ</t>
    </rPh>
    <rPh sb="18" eb="19">
      <t>ニチ</t>
    </rPh>
    <rPh sb="19" eb="21">
      <t>ジテン</t>
    </rPh>
    <rPh sb="23" eb="25">
      <t>テイイン</t>
    </rPh>
    <rPh sb="25" eb="26">
      <t>オヨ</t>
    </rPh>
    <rPh sb="27" eb="29">
      <t>ジドウ</t>
    </rPh>
    <rPh sb="29" eb="30">
      <t>スウ</t>
    </rPh>
    <rPh sb="31" eb="33">
      <t>キニュウ</t>
    </rPh>
    <phoneticPr fontId="2"/>
  </si>
  <si>
    <t>２・３号認定</t>
    <rPh sb="3" eb="4">
      <t>ゴウ</t>
    </rPh>
    <rPh sb="4" eb="6">
      <t>ニンテイ</t>
    </rPh>
    <phoneticPr fontId="2"/>
  </si>
  <si>
    <t>１号認定</t>
    <rPh sb="1" eb="2">
      <t>ゴウ</t>
    </rPh>
    <rPh sb="2" eb="4">
      <t>ニンテイ</t>
    </rPh>
    <phoneticPr fontId="2"/>
  </si>
  <si>
    <t>㎡</t>
    <phoneticPr fontId="2"/>
  </si>
  <si>
    <t>（Ａ）</t>
    <phoneticPr fontId="2"/>
  </si>
  <si>
    <t>（Ｂ）</t>
    <phoneticPr fontId="2"/>
  </si>
  <si>
    <t>（Ｃ）</t>
    <phoneticPr fontId="2"/>
  </si>
  <si>
    <t>㎡</t>
    <phoneticPr fontId="2"/>
  </si>
  <si>
    <t>適</t>
    <phoneticPr fontId="2"/>
  </si>
  <si>
    <t>否</t>
    <phoneticPr fontId="2"/>
  </si>
  <si>
    <t>1.65㎡*2歳未満児定員(　　人)=　　　㎡(※A)　　　</t>
    <rPh sb="7" eb="8">
      <t>サイ</t>
    </rPh>
    <rPh sb="8" eb="10">
      <t>ミマン</t>
    </rPh>
    <rPh sb="10" eb="11">
      <t>ジ</t>
    </rPh>
    <rPh sb="11" eb="13">
      <t>テイイン</t>
    </rPh>
    <rPh sb="16" eb="17">
      <t>ニン</t>
    </rPh>
    <phoneticPr fontId="2"/>
  </si>
  <si>
    <t>ほふく室</t>
    <phoneticPr fontId="2"/>
  </si>
  <si>
    <t>3.3㎡*2歳未満児定員(　　人)=　　　㎡(※B)</t>
    <rPh sb="6" eb="7">
      <t>サイ</t>
    </rPh>
    <rPh sb="7" eb="9">
      <t>ミマン</t>
    </rPh>
    <rPh sb="9" eb="10">
      <t>ジ</t>
    </rPh>
    <rPh sb="10" eb="12">
      <t>テイイン</t>
    </rPh>
    <rPh sb="15" eb="16">
      <t>ニン</t>
    </rPh>
    <phoneticPr fontId="2"/>
  </si>
  <si>
    <t>1.98㎡*2歳以上児定員(　　人)=　　　㎡</t>
    <rPh sb="7" eb="8">
      <t>サイ</t>
    </rPh>
    <rPh sb="8" eb="10">
      <t>イジョウ</t>
    </rPh>
    <rPh sb="10" eb="11">
      <t>ジ</t>
    </rPh>
    <rPh sb="11" eb="13">
      <t>テイイン</t>
    </rPh>
    <rPh sb="16" eb="17">
      <t>ニン</t>
    </rPh>
    <phoneticPr fontId="2"/>
  </si>
  <si>
    <t>㎡</t>
    <phoneticPr fontId="2"/>
  </si>
  <si>
    <t>←調理室の面積は，調理室・下処理室・</t>
    <rPh sb="1" eb="3">
      <t>チョウリ</t>
    </rPh>
    <rPh sb="3" eb="4">
      <t>シツ</t>
    </rPh>
    <rPh sb="5" eb="7">
      <t>メンセキ</t>
    </rPh>
    <rPh sb="9" eb="12">
      <t>チョウリシツ</t>
    </rPh>
    <rPh sb="13" eb="14">
      <t>シタ</t>
    </rPh>
    <rPh sb="14" eb="17">
      <t>ショリシツ</t>
    </rPh>
    <phoneticPr fontId="2"/>
  </si>
  <si>
    <t>　検収室(食品庫含む)・洗浄室・</t>
    <phoneticPr fontId="2"/>
  </si>
  <si>
    <t>　配膳室(1Fのみ)の合計を記入。</t>
    <phoneticPr fontId="2"/>
  </si>
  <si>
    <t>㎡</t>
    <phoneticPr fontId="2"/>
  </si>
  <si>
    <t>便所(乳幼児用)</t>
    <rPh sb="0" eb="1">
      <t>ビン</t>
    </rPh>
    <rPh sb="1" eb="2">
      <t>トコロ</t>
    </rPh>
    <phoneticPr fontId="2"/>
  </si>
  <si>
    <t>㎡</t>
    <phoneticPr fontId="2"/>
  </si>
  <si>
    <t>(　　　)㎡*2歳(　　　)児定員(　　人)=　　　㎡　　</t>
    <phoneticPr fontId="2"/>
  </si>
  <si>
    <r>
      <t>①…(※A)+(※B)+(</t>
    </r>
    <r>
      <rPr>
        <sz val="11"/>
        <rFont val="ＭＳ Ｐゴシック"/>
        <family val="3"/>
        <charset val="128"/>
      </rPr>
      <t>1.98</t>
    </r>
    <r>
      <rPr>
        <sz val="11"/>
        <rFont val="ＭＳ Ｐゴシック"/>
        <family val="3"/>
        <charset val="128"/>
      </rPr>
      <t>㎡*2歳児定員(　)人)=　　　㎡</t>
    </r>
    <rPh sb="18" eb="19">
      <t>サイ</t>
    </rPh>
    <rPh sb="19" eb="20">
      <t>ジ</t>
    </rPh>
    <rPh sb="20" eb="22">
      <t>テイイン</t>
    </rPh>
    <rPh sb="25" eb="26">
      <t>ニン</t>
    </rPh>
    <phoneticPr fontId="2"/>
  </si>
  <si>
    <t>②…□3歳以上児学級数＝1　⇒180㎡</t>
    <rPh sb="2" eb="5">
      <t>サイイジョウ</t>
    </rPh>
    <rPh sb="5" eb="6">
      <t>ジ</t>
    </rPh>
    <rPh sb="6" eb="8">
      <t>ガッキュウ</t>
    </rPh>
    <rPh sb="8" eb="9">
      <t>スウ</t>
    </rPh>
    <phoneticPr fontId="2"/>
  </si>
  <si>
    <t>　□3歳児以上児学級数≧2</t>
    <phoneticPr fontId="2"/>
  </si>
  <si>
    <t>⇒320㎡+100㎡*(3歳以上児学級数(　)-2)=　　　㎡</t>
    <rPh sb="18" eb="19">
      <t>スウ</t>
    </rPh>
    <phoneticPr fontId="2"/>
  </si>
  <si>
    <t>合　　計(※3)</t>
    <rPh sb="0" eb="1">
      <t>ゴウ</t>
    </rPh>
    <rPh sb="3" eb="4">
      <t>ケイ</t>
    </rPh>
    <phoneticPr fontId="2"/>
  </si>
  <si>
    <t>←合計≧①　　　㎡+②　　　㎡=　　　㎡</t>
    <rPh sb="1" eb="3">
      <t>ゴウケイ</t>
    </rPh>
    <phoneticPr fontId="2"/>
  </si>
  <si>
    <t>←屋外遊戯場≧①　　　㎡+②　　　㎡=　　　㎡</t>
    <rPh sb="1" eb="3">
      <t>オクガイ</t>
    </rPh>
    <rPh sb="3" eb="5">
      <t>ユウギ</t>
    </rPh>
    <rPh sb="5" eb="6">
      <t>ジョウ</t>
    </rPh>
    <phoneticPr fontId="2"/>
  </si>
  <si>
    <t>┌</t>
    <phoneticPr fontId="2"/>
  </si>
  <si>
    <t>　□3歳児以上児学級数≦2</t>
    <phoneticPr fontId="2"/>
  </si>
  <si>
    <t>│</t>
    <phoneticPr fontId="2"/>
  </si>
  <si>
    <t>⇒330㎡+30㎡*(3歳以上児学級数(　)-1)=　　　㎡</t>
    <phoneticPr fontId="2"/>
  </si>
  <si>
    <t>①…次に掲げる面積のうち大きい面積　　　㎡</t>
    <phoneticPr fontId="2"/>
  </si>
  <si>
    <t>┼</t>
    <phoneticPr fontId="2"/>
  </si>
  <si>
    <t>　□3歳児以上児学級数≧3</t>
    <phoneticPr fontId="2"/>
  </si>
  <si>
    <t>│</t>
    <phoneticPr fontId="2"/>
  </si>
  <si>
    <t>⇒400㎡+80㎡*(3歳以上児学級数(　)-3)=　　　㎡</t>
    <phoneticPr fontId="2"/>
  </si>
  <si>
    <t>②…3.3㎡*2歳児定員(　)人=　　　㎡</t>
    <phoneticPr fontId="2"/>
  </si>
  <si>
    <t>└</t>
    <phoneticPr fontId="2"/>
  </si>
  <si>
    <t>　□3.3㎡*3歳以上児定員(　)人=　　㎡</t>
    <phoneticPr fontId="2"/>
  </si>
  <si>
    <t>※1　敷地面積(A+B+C)には，道路後退部分は含めないこと。(所有賃借等の面積には含めてよい)</t>
    <rPh sb="3" eb="5">
      <t>シキチ</t>
    </rPh>
    <rPh sb="5" eb="7">
      <t>メンセキ</t>
    </rPh>
    <rPh sb="17" eb="19">
      <t>ドウロ</t>
    </rPh>
    <rPh sb="19" eb="21">
      <t>コウタイ</t>
    </rPh>
    <rPh sb="21" eb="23">
      <t>ブブン</t>
    </rPh>
    <rPh sb="24" eb="25">
      <t>フク</t>
    </rPh>
    <rPh sb="32" eb="34">
      <t>ショユウ</t>
    </rPh>
    <rPh sb="34" eb="36">
      <t>チンシャク</t>
    </rPh>
    <rPh sb="36" eb="37">
      <t>トウ</t>
    </rPh>
    <rPh sb="38" eb="40">
      <t>メンセキ</t>
    </rPh>
    <rPh sb="42" eb="43">
      <t>フク</t>
    </rPh>
    <phoneticPr fontId="2"/>
  </si>
  <si>
    <t>（Ａ＋Ｂ＋Ｃ）</t>
    <phoneticPr fontId="2"/>
  </si>
  <si>
    <t>（Ａ）</t>
    <phoneticPr fontId="2"/>
  </si>
  <si>
    <t>（Ｂ）</t>
    <phoneticPr fontId="2"/>
  </si>
  <si>
    <t>適</t>
    <phoneticPr fontId="2"/>
  </si>
  <si>
    <t>否</t>
    <phoneticPr fontId="2"/>
  </si>
  <si>
    <t>ほふく室</t>
    <phoneticPr fontId="2"/>
  </si>
  <si>
    <t>　検収室(食品庫含む)・洗浄室・</t>
    <phoneticPr fontId="2"/>
  </si>
  <si>
    <t>　配膳室(1Fのみ)の合計を記入。</t>
    <phoneticPr fontId="2"/>
  </si>
  <si>
    <t>(　　　)㎡*2歳(　　　)児定員(　　人)=　　　㎡　　</t>
    <phoneticPr fontId="2"/>
  </si>
  <si>
    <t>①…(※A)+(※B)+(1.98㎡*2歳児定員(　)人)=　　　㎡</t>
    <rPh sb="18" eb="19">
      <t>サイ</t>
    </rPh>
    <rPh sb="19" eb="20">
      <t>ジ</t>
    </rPh>
    <rPh sb="20" eb="22">
      <t>テイイン</t>
    </rPh>
    <rPh sb="25" eb="26">
      <t>ニン</t>
    </rPh>
    <phoneticPr fontId="2"/>
  </si>
  <si>
    <t>　□3歳児以上児学級数≧2</t>
    <phoneticPr fontId="2"/>
  </si>
  <si>
    <t>┌</t>
    <phoneticPr fontId="2"/>
  </si>
  <si>
    <t>①…次に掲げる面積のうち大きい面積　　　㎡</t>
    <phoneticPr fontId="2"/>
  </si>
  <si>
    <t>　□3歳児以上児学級数≧3</t>
    <phoneticPr fontId="2"/>
  </si>
  <si>
    <t>│</t>
    <phoneticPr fontId="2"/>
  </si>
  <si>
    <t>②…3.3㎡*2歳児定員(　)人=　　　㎡</t>
    <phoneticPr fontId="2"/>
  </si>
  <si>
    <t>最低基準調書★</t>
    <rPh sb="0" eb="2">
      <t>サイテイ</t>
    </rPh>
    <rPh sb="2" eb="4">
      <t>キジュン</t>
    </rPh>
    <rPh sb="4" eb="6">
      <t>チョウショ</t>
    </rPh>
    <phoneticPr fontId="2"/>
  </si>
  <si>
    <t>社会福祉施設等整備事業計画に係る市中銀行との協議内容</t>
    <rPh sb="0" eb="2">
      <t>シャカイ</t>
    </rPh>
    <rPh sb="2" eb="4">
      <t>フクシ</t>
    </rPh>
    <rPh sb="4" eb="6">
      <t>シセツ</t>
    </rPh>
    <rPh sb="6" eb="7">
      <t>トウ</t>
    </rPh>
    <rPh sb="7" eb="9">
      <t>セイビ</t>
    </rPh>
    <rPh sb="9" eb="11">
      <t>ジギョウ</t>
    </rPh>
    <rPh sb="11" eb="13">
      <t>ケイカク</t>
    </rPh>
    <rPh sb="14" eb="15">
      <t>カカ</t>
    </rPh>
    <rPh sb="16" eb="18">
      <t>シチュウ</t>
    </rPh>
    <rPh sb="18" eb="20">
      <t>ギンコウ</t>
    </rPh>
    <rPh sb="22" eb="24">
      <t>キョウギ</t>
    </rPh>
    <rPh sb="24" eb="26">
      <t>ナイヨウ</t>
    </rPh>
    <phoneticPr fontId="2"/>
  </si>
  <si>
    <t>（円）</t>
    <rPh sb="1" eb="2">
      <t>エン</t>
    </rPh>
    <phoneticPr fontId="2"/>
  </si>
  <si>
    <t>４　運営</t>
    <rPh sb="2" eb="4">
      <t>ウンエイ</t>
    </rPh>
    <phoneticPr fontId="2"/>
  </si>
  <si>
    <t>最低基準調書</t>
    <rPh sb="0" eb="2">
      <t>サイテイ</t>
    </rPh>
    <rPh sb="2" eb="4">
      <t>キジュン</t>
    </rPh>
    <rPh sb="4" eb="6">
      <t>チョウショ</t>
    </rPh>
    <phoneticPr fontId="2"/>
  </si>
  <si>
    <t>　□災害レッドゾーン</t>
    <rPh sb="2" eb="4">
      <t>サイガイ</t>
    </rPh>
    <phoneticPr fontId="2"/>
  </si>
  <si>
    <t>　□災害イエローゾーン</t>
    <rPh sb="2" eb="4">
      <t>サイガイ</t>
    </rPh>
    <phoneticPr fontId="2"/>
  </si>
  <si>
    <t>　　　　　　　　　　　　　　　　㎡</t>
    <phoneticPr fontId="2"/>
  </si>
  <si>
    <t>　　　　　　　　　　　　　　　　㎡</t>
    <phoneticPr fontId="2"/>
  </si>
  <si>
    <t>　　　　　　　　　　　　　　　　㎡</t>
    <phoneticPr fontId="2"/>
  </si>
  <si>
    <t>(令和　　年　　月）</t>
    <rPh sb="1" eb="2">
      <t>レイ</t>
    </rPh>
    <rPh sb="2" eb="3">
      <t>ワ</t>
    </rPh>
    <rPh sb="5" eb="6">
      <t>ネン</t>
    </rPh>
    <rPh sb="8" eb="9">
      <t>ガツ</t>
    </rPh>
    <phoneticPr fontId="2"/>
  </si>
  <si>
    <t>利用
内訳</t>
    <phoneticPr fontId="2"/>
  </si>
  <si>
    <t>　　　　　　㎡</t>
    <phoneticPr fontId="2"/>
  </si>
  <si>
    <t>見え消しは倉敷市該当地なし</t>
    <rPh sb="0" eb="1">
      <t>ミ</t>
    </rPh>
    <rPh sb="2" eb="3">
      <t>ケ</t>
    </rPh>
    <rPh sb="5" eb="8">
      <t>クラシキシ</t>
    </rPh>
    <rPh sb="8" eb="10">
      <t>ガイトウ</t>
    </rPh>
    <rPh sb="10" eb="11">
      <t>チ</t>
    </rPh>
    <phoneticPr fontId="2"/>
  </si>
  <si>
    <t>　□液状化の判定</t>
    <rPh sb="2" eb="5">
      <t>エキジョウカ</t>
    </rPh>
    <rPh sb="6" eb="8">
      <t>ハンテイ</t>
    </rPh>
    <phoneticPr fontId="2"/>
  </si>
  <si>
    <t>□極めて高い　□高い　□低い　□かなり低い</t>
    <rPh sb="1" eb="2">
      <t>キワ</t>
    </rPh>
    <rPh sb="4" eb="5">
      <t>タカ</t>
    </rPh>
    <rPh sb="8" eb="9">
      <t>タカ</t>
    </rPh>
    <rPh sb="12" eb="13">
      <t>ヒク</t>
    </rPh>
    <rPh sb="19" eb="20">
      <t>ヒク</t>
    </rPh>
    <phoneticPr fontId="2"/>
  </si>
  <si>
    <t>　　□現地の写真（計画地をマークし，撮影方向を明示する）</t>
    <phoneticPr fontId="2"/>
  </si>
  <si>
    <t>※認定こども園に移行している場合は、移行日も記載してください。</t>
    <rPh sb="1" eb="3">
      <t>ニンテイ</t>
    </rPh>
    <rPh sb="6" eb="7">
      <t>エン</t>
    </rPh>
    <rPh sb="8" eb="10">
      <t>イコウ</t>
    </rPh>
    <rPh sb="14" eb="16">
      <t>バアイ</t>
    </rPh>
    <rPh sb="18" eb="21">
      <t>イコウビ</t>
    </rPh>
    <rPh sb="22" eb="24">
      <t>キサイ</t>
    </rPh>
    <phoneticPr fontId="2"/>
  </si>
  <si>
    <t>　　　③令和●●年●月●日認定こども園へ移行</t>
    <rPh sb="8" eb="9">
      <t>ネン</t>
    </rPh>
    <rPh sb="10" eb="11">
      <t>ガツ</t>
    </rPh>
    <rPh sb="12" eb="13">
      <t>ニチ</t>
    </rPh>
    <rPh sb="13" eb="15">
      <t>ニンテイ</t>
    </rPh>
    <rPh sb="18" eb="19">
      <t>エン</t>
    </rPh>
    <rPh sb="20" eb="22">
      <t>イコウ</t>
    </rPh>
    <phoneticPr fontId="2"/>
  </si>
  <si>
    <t>補助金</t>
    <phoneticPr fontId="2"/>
  </si>
  <si>
    <t>財産処分の有無</t>
    <rPh sb="0" eb="2">
      <t>ザイサン</t>
    </rPh>
    <rPh sb="2" eb="4">
      <t>ショブン</t>
    </rPh>
    <rPh sb="5" eb="7">
      <t>ウム</t>
    </rPh>
    <phoneticPr fontId="2"/>
  </si>
  <si>
    <t>　□有　   　□無</t>
    <phoneticPr fontId="2"/>
  </si>
  <si>
    <t>耐震化の状況</t>
    <rPh sb="0" eb="3">
      <t>タイシンカ</t>
    </rPh>
    <rPh sb="4" eb="6">
      <t>ジョウキョウ</t>
    </rPh>
    <phoneticPr fontId="2"/>
  </si>
  <si>
    <t>　□不要　　□未診断　　□診断済・補強済　　□診断済・未補強</t>
    <phoneticPr fontId="2"/>
  </si>
  <si>
    <t>アスベスト使用の有無</t>
    <rPh sb="5" eb="7">
      <t>シヨウ</t>
    </rPh>
    <rPh sb="8" eb="10">
      <t>ウム</t>
    </rPh>
    <phoneticPr fontId="2"/>
  </si>
  <si>
    <t>　□未調査　  □調査済・使用無    □調査済・使用有</t>
    <phoneticPr fontId="2"/>
  </si>
  <si>
    <t>←自己資金はここに記載</t>
    <rPh sb="1" eb="3">
      <t>ジコ</t>
    </rPh>
    <rPh sb="3" eb="5">
      <t>シキン</t>
    </rPh>
    <rPh sb="9" eb="11">
      <t>キサイ</t>
    </rPh>
    <phoneticPr fontId="2"/>
  </si>
  <si>
    <t>　□国庫（県）補助　　 　　□民間補助</t>
    <rPh sb="17" eb="19">
      <t>ホジョ</t>
    </rPh>
    <phoneticPr fontId="2"/>
  </si>
  <si>
    <t>整備施設と法人（１－１、１－２）</t>
    <rPh sb="0" eb="2">
      <t>セイビ</t>
    </rPh>
    <rPh sb="2" eb="4">
      <t>シセツ</t>
    </rPh>
    <rPh sb="5" eb="7">
      <t>ホウジン</t>
    </rPh>
    <phoneticPr fontId="2"/>
  </si>
  <si>
    <t>社会福祉法人調書★（学校法人の場合は、役員名簿等（様式は問わない））</t>
    <rPh sb="0" eb="2">
      <t>シャカイ</t>
    </rPh>
    <rPh sb="2" eb="4">
      <t>フクシ</t>
    </rPh>
    <rPh sb="4" eb="6">
      <t>ホウジン</t>
    </rPh>
    <rPh sb="6" eb="8">
      <t>チョウショ</t>
    </rPh>
    <rPh sb="10" eb="12">
      <t>ガッコウ</t>
    </rPh>
    <rPh sb="12" eb="14">
      <t>ホウジン</t>
    </rPh>
    <rPh sb="15" eb="17">
      <t>バアイ</t>
    </rPh>
    <rPh sb="19" eb="21">
      <t>ヤクイン</t>
    </rPh>
    <rPh sb="21" eb="24">
      <t>メイボナド</t>
    </rPh>
    <rPh sb="25" eb="27">
      <t>ヨウシキ</t>
    </rPh>
    <rPh sb="28" eb="29">
      <t>ト</t>
    </rPh>
    <phoneticPr fontId="2"/>
  </si>
  <si>
    <t>直近の監査指摘、改善報告書、定款（寄附行為）、現況報告書（法人の運営状況がわかるもの）の写し　　　　　　　　　※（　　）内は学校法人</t>
    <rPh sb="0" eb="2">
      <t>チョッキン</t>
    </rPh>
    <rPh sb="3" eb="5">
      <t>カンサ</t>
    </rPh>
    <rPh sb="5" eb="7">
      <t>シテキ</t>
    </rPh>
    <rPh sb="8" eb="10">
      <t>カイゼン</t>
    </rPh>
    <rPh sb="10" eb="13">
      <t>ホウコクショ</t>
    </rPh>
    <rPh sb="14" eb="16">
      <t>テイカン</t>
    </rPh>
    <rPh sb="17" eb="19">
      <t>キフ</t>
    </rPh>
    <rPh sb="19" eb="21">
      <t>コウイ</t>
    </rPh>
    <rPh sb="23" eb="25">
      <t>ゲンキョウ</t>
    </rPh>
    <rPh sb="25" eb="28">
      <t>ホウコクショ</t>
    </rPh>
    <rPh sb="29" eb="31">
      <t>ホウジン</t>
    </rPh>
    <rPh sb="32" eb="34">
      <t>ウンエイ</t>
    </rPh>
    <rPh sb="34" eb="36">
      <t>ジョウキョウ</t>
    </rPh>
    <rPh sb="44" eb="45">
      <t>ウツ</t>
    </rPh>
    <rPh sb="60" eb="61">
      <t>ナイ</t>
    </rPh>
    <rPh sb="62" eb="64">
      <t>ガッコウ</t>
    </rPh>
    <rPh sb="64" eb="66">
      <t>ホウジン</t>
    </rPh>
    <phoneticPr fontId="2"/>
  </si>
  <si>
    <t>決算書（資金、事業活動収支計算書、直近２カ年の貸借対照表）</t>
    <rPh sb="0" eb="2">
      <t>ケッサン</t>
    </rPh>
    <rPh sb="2" eb="3">
      <t>ショ</t>
    </rPh>
    <rPh sb="4" eb="6">
      <t>シキン</t>
    </rPh>
    <rPh sb="7" eb="9">
      <t>ジギョウ</t>
    </rPh>
    <rPh sb="9" eb="11">
      <t>カツドウ</t>
    </rPh>
    <rPh sb="11" eb="13">
      <t>シュウシ</t>
    </rPh>
    <rPh sb="13" eb="16">
      <t>ケイサンショ</t>
    </rPh>
    <rPh sb="17" eb="19">
      <t>チョッキン</t>
    </rPh>
    <rPh sb="21" eb="22">
      <t>ドシ</t>
    </rPh>
    <rPh sb="23" eb="25">
      <t>タイシャク</t>
    </rPh>
    <rPh sb="25" eb="28">
      <t>タイショウヒョウ</t>
    </rPh>
    <phoneticPr fontId="2"/>
  </si>
  <si>
    <t>整備予定防音壁の仕様・構造・形状等が分かる図書</t>
    <rPh sb="0" eb="2">
      <t>セイビ</t>
    </rPh>
    <rPh sb="2" eb="4">
      <t>ヨテイ</t>
    </rPh>
    <rPh sb="4" eb="7">
      <t>ボウオンヘキ</t>
    </rPh>
    <rPh sb="8" eb="10">
      <t>シヨウ</t>
    </rPh>
    <rPh sb="11" eb="13">
      <t>コウゾウ</t>
    </rPh>
    <rPh sb="14" eb="17">
      <t>ケイジョウナド</t>
    </rPh>
    <rPh sb="18" eb="19">
      <t>ワ</t>
    </rPh>
    <rPh sb="21" eb="22">
      <t>ズ</t>
    </rPh>
    <rPh sb="22" eb="23">
      <t>ショ</t>
    </rPh>
    <phoneticPr fontId="2"/>
  </si>
  <si>
    <t>・該当するものがある場合は、チェックしてください。浸水想定区域に該当する場合は、市のハザードマップ等を参照し、想定される浸水の目安（例：●m以下、●m以上～●m以下、●m以上）を記載してください。</t>
    <rPh sb="1" eb="3">
      <t>ガイトウ</t>
    </rPh>
    <rPh sb="10" eb="12">
      <t>バアイ</t>
    </rPh>
    <rPh sb="25" eb="27">
      <t>シンスイ</t>
    </rPh>
    <rPh sb="27" eb="29">
      <t>ソウテイ</t>
    </rPh>
    <rPh sb="29" eb="31">
      <t>クイキ</t>
    </rPh>
    <rPh sb="32" eb="34">
      <t>ガイトウ</t>
    </rPh>
    <rPh sb="36" eb="38">
      <t>バアイ</t>
    </rPh>
    <rPh sb="40" eb="41">
      <t>シ</t>
    </rPh>
    <rPh sb="49" eb="50">
      <t>ナド</t>
    </rPh>
    <rPh sb="51" eb="53">
      <t>サンショウ</t>
    </rPh>
    <phoneticPr fontId="2"/>
  </si>
  <si>
    <t>縮尺1/2、500の都市計画図を使用し、方位を明記するとともに所在地がわかるよう敷地をマーク（網掛等）してください。</t>
    <rPh sb="10" eb="12">
      <t>トシ</t>
    </rPh>
    <rPh sb="12" eb="14">
      <t>ケイカク</t>
    </rPh>
    <rPh sb="14" eb="15">
      <t>ズ</t>
    </rPh>
    <rPh sb="16" eb="18">
      <t>シヨウ</t>
    </rPh>
    <rPh sb="20" eb="22">
      <t>ホウイ</t>
    </rPh>
    <rPh sb="23" eb="25">
      <t>メイキ</t>
    </rPh>
    <rPh sb="31" eb="34">
      <t>ショザイチ</t>
    </rPh>
    <rPh sb="40" eb="42">
      <t>シキチ</t>
    </rPh>
    <rPh sb="47" eb="49">
      <t>アミカ</t>
    </rPh>
    <rPh sb="49" eb="50">
      <t>ナド</t>
    </rPh>
    <phoneticPr fontId="2"/>
  </si>
  <si>
    <t>見積書の表紙には、見積もりを作成した業者の所在、名称、代表者氏名の記載（署名または記名及び押印（代表者印））があるものを提出してください。</t>
    <rPh sb="0" eb="3">
      <t>ミツモリショ</t>
    </rPh>
    <rPh sb="4" eb="6">
      <t>ヒョウシ</t>
    </rPh>
    <rPh sb="9" eb="11">
      <t>ミツ</t>
    </rPh>
    <rPh sb="14" eb="16">
      <t>サクセイ</t>
    </rPh>
    <rPh sb="18" eb="20">
      <t>ギョウシャ</t>
    </rPh>
    <rPh sb="21" eb="23">
      <t>ショザイ</t>
    </rPh>
    <rPh sb="24" eb="26">
      <t>メイショウ</t>
    </rPh>
    <rPh sb="27" eb="30">
      <t>ダイヒョウシャ</t>
    </rPh>
    <rPh sb="30" eb="32">
      <t>シメイ</t>
    </rPh>
    <rPh sb="33" eb="35">
      <t>キサイ</t>
    </rPh>
    <rPh sb="36" eb="38">
      <t>ショメイ</t>
    </rPh>
    <rPh sb="41" eb="43">
      <t>キメイ</t>
    </rPh>
    <rPh sb="43" eb="44">
      <t>オヨ</t>
    </rPh>
    <rPh sb="45" eb="47">
      <t>オウイン</t>
    </rPh>
    <rPh sb="48" eb="51">
      <t>ダイヒョウシャ</t>
    </rPh>
    <rPh sb="51" eb="52">
      <t>イン</t>
    </rPh>
    <rPh sb="60" eb="62">
      <t>テイシュツ</t>
    </rPh>
    <phoneticPr fontId="2"/>
  </si>
  <si>
    <t>借入金、その他（寄付金など）があれば、資金内訳に額を記載するとともに、①～②に記載してください。</t>
    <rPh sb="0" eb="2">
      <t>カリイレ</t>
    </rPh>
    <rPh sb="2" eb="3">
      <t>キン</t>
    </rPh>
    <rPh sb="6" eb="7">
      <t>タ</t>
    </rPh>
    <rPh sb="8" eb="11">
      <t>キフキン</t>
    </rPh>
    <rPh sb="19" eb="21">
      <t>シキン</t>
    </rPh>
    <rPh sb="21" eb="23">
      <t>ウチワケ</t>
    </rPh>
    <rPh sb="24" eb="25">
      <t>ガク</t>
    </rPh>
    <rPh sb="26" eb="28">
      <t>キサイ</t>
    </rPh>
    <rPh sb="39" eb="41">
      <t>キサイ</t>
    </rPh>
    <phoneticPr fontId="2"/>
  </si>
  <si>
    <t>　　□整備予定防音壁の仕様・構造・形状等が分かる図書</t>
    <phoneticPr fontId="2"/>
  </si>
  <si>
    <t>　　□建築指導課との材質、接道、斜線制限等についての協議結果</t>
    <rPh sb="3" eb="5">
      <t>ケンチク</t>
    </rPh>
    <rPh sb="5" eb="8">
      <t>シドウカ</t>
    </rPh>
    <rPh sb="10" eb="12">
      <t>ザイシツ</t>
    </rPh>
    <rPh sb="13" eb="14">
      <t>セツ</t>
    </rPh>
    <rPh sb="14" eb="15">
      <t>ミチ</t>
    </rPh>
    <rPh sb="16" eb="18">
      <t>シャセン</t>
    </rPh>
    <rPh sb="18" eb="21">
      <t>セイゲンナド</t>
    </rPh>
    <rPh sb="26" eb="28">
      <t>キョウギ</t>
    </rPh>
    <rPh sb="28" eb="30">
      <t>ケッカ</t>
    </rPh>
    <phoneticPr fontId="2"/>
  </si>
  <si>
    <t>評議員　14</t>
    <rPh sb="0" eb="3">
      <t>ヒョウギイン</t>
    </rPh>
    <phoneticPr fontId="2"/>
  </si>
  <si>
    <t>１　施設種別は、救護、特養、知的更生及び保育所等と記入すること。</t>
    <rPh sb="2" eb="4">
      <t>シセツ</t>
    </rPh>
    <rPh sb="4" eb="6">
      <t>シュベツ</t>
    </rPh>
    <rPh sb="8" eb="10">
      <t>キュウゴ</t>
    </rPh>
    <rPh sb="11" eb="13">
      <t>トクヨウ</t>
    </rPh>
    <rPh sb="14" eb="16">
      <t>チテキ</t>
    </rPh>
    <rPh sb="16" eb="18">
      <t>コウセイ</t>
    </rPh>
    <rPh sb="18" eb="19">
      <t>オヨ</t>
    </rPh>
    <rPh sb="20" eb="23">
      <t>ホイクショ</t>
    </rPh>
    <rPh sb="23" eb="24">
      <t>トウ</t>
    </rPh>
    <rPh sb="25" eb="27">
      <t>キニュウ</t>
    </rPh>
    <phoneticPr fontId="2"/>
  </si>
  <si>
    <t>２　施設長予定者は、役員欄の理事の番号に○印を付し、社会福祉関係歴欄の右側に資格有か無かを記入すること。</t>
    <rPh sb="2" eb="5">
      <t>シセツチョウ</t>
    </rPh>
    <rPh sb="5" eb="8">
      <t>ヨテイシャ</t>
    </rPh>
    <rPh sb="10" eb="12">
      <t>ヤクイン</t>
    </rPh>
    <rPh sb="12" eb="13">
      <t>ラン</t>
    </rPh>
    <rPh sb="14" eb="16">
      <t>リジ</t>
    </rPh>
    <rPh sb="17" eb="19">
      <t>バンゴウ</t>
    </rPh>
    <rPh sb="21" eb="22">
      <t>シルシ</t>
    </rPh>
    <rPh sb="23" eb="24">
      <t>フ</t>
    </rPh>
    <rPh sb="26" eb="30">
      <t>シャカイフクシ</t>
    </rPh>
    <rPh sb="30" eb="32">
      <t>カンケイ</t>
    </rPh>
    <rPh sb="32" eb="33">
      <t>レキ</t>
    </rPh>
    <rPh sb="33" eb="34">
      <t>ラン</t>
    </rPh>
    <rPh sb="35" eb="37">
      <t>ミギガワ</t>
    </rPh>
    <rPh sb="38" eb="40">
      <t>シカク</t>
    </rPh>
    <rPh sb="40" eb="41">
      <t>ユウ</t>
    </rPh>
    <rPh sb="42" eb="43">
      <t>ム</t>
    </rPh>
    <rPh sb="45" eb="47">
      <t>キニュウ</t>
    </rPh>
    <phoneticPr fontId="2"/>
  </si>
  <si>
    <t>３　職歴は、事業種類、事業所名及び役職を記入すること。</t>
    <rPh sb="2" eb="4">
      <t>ショクレキ</t>
    </rPh>
    <rPh sb="6" eb="8">
      <t>ジギョウ</t>
    </rPh>
    <rPh sb="8" eb="10">
      <t>シュルイ</t>
    </rPh>
    <rPh sb="11" eb="14">
      <t>ジギョウショ</t>
    </rPh>
    <rPh sb="14" eb="15">
      <t>メイ</t>
    </rPh>
    <rPh sb="15" eb="16">
      <t>オヨ</t>
    </rPh>
    <rPh sb="17" eb="19">
      <t>ヤクショク</t>
    </rPh>
    <rPh sb="20" eb="22">
      <t>キニュウ</t>
    </rPh>
    <phoneticPr fontId="2"/>
  </si>
  <si>
    <t>４　役員及び評議員が他の社会福祉法人の役員等と兼務している場合は、兼務法人名及び役職を記入すること。</t>
    <rPh sb="2" eb="4">
      <t>ヤクイン</t>
    </rPh>
    <rPh sb="4" eb="5">
      <t>オヨ</t>
    </rPh>
    <rPh sb="6" eb="9">
      <t>ヒョウギイン</t>
    </rPh>
    <rPh sb="10" eb="11">
      <t>ホカ</t>
    </rPh>
    <rPh sb="12" eb="16">
      <t>シャカイフクシ</t>
    </rPh>
    <rPh sb="16" eb="18">
      <t>ホウジン</t>
    </rPh>
    <rPh sb="19" eb="21">
      <t>ヤクイン</t>
    </rPh>
    <rPh sb="21" eb="22">
      <t>トウ</t>
    </rPh>
    <rPh sb="23" eb="25">
      <t>ケンム</t>
    </rPh>
    <rPh sb="29" eb="31">
      <t>バアイ</t>
    </rPh>
    <rPh sb="33" eb="35">
      <t>ケンム</t>
    </rPh>
    <rPh sb="35" eb="37">
      <t>ホウジン</t>
    </rPh>
    <rPh sb="37" eb="38">
      <t>メイ</t>
    </rPh>
    <rPh sb="38" eb="39">
      <t>オヨ</t>
    </rPh>
    <rPh sb="40" eb="42">
      <t>ヤクショク</t>
    </rPh>
    <rPh sb="43" eb="45">
      <t>キニュウ</t>
    </rPh>
    <phoneticPr fontId="2"/>
  </si>
  <si>
    <t>民法275条による親族 （６親等以内の血族、配偶者、３親等以内の婚姻） のほか次の表による</t>
    <rPh sb="0" eb="2">
      <t>ミンポウ</t>
    </rPh>
    <rPh sb="5" eb="6">
      <t>ジョウ</t>
    </rPh>
    <rPh sb="9" eb="11">
      <t>シンゾク</t>
    </rPh>
    <rPh sb="14" eb="16">
      <t>シントウ</t>
    </rPh>
    <rPh sb="16" eb="18">
      <t>イナイ</t>
    </rPh>
    <rPh sb="19" eb="21">
      <t>ケツゾク</t>
    </rPh>
    <rPh sb="22" eb="25">
      <t>ハイグウシャ</t>
    </rPh>
    <rPh sb="27" eb="29">
      <t>シントウ</t>
    </rPh>
    <rPh sb="29" eb="31">
      <t>イナイ</t>
    </rPh>
    <rPh sb="32" eb="34">
      <t>コンイン</t>
    </rPh>
    <rPh sb="39" eb="40">
      <t>ツギ</t>
    </rPh>
    <rPh sb="41" eb="42">
      <t>ヒョウ</t>
    </rPh>
    <phoneticPr fontId="2"/>
  </si>
  <si>
    <t>　４　１名以上の施設長が含まれていること （施設長等施設の役員である理事は、理事総数の３分の１を超えないこ</t>
    <rPh sb="4" eb="5">
      <t>メイ</t>
    </rPh>
    <rPh sb="5" eb="7">
      <t>イジョウ</t>
    </rPh>
    <rPh sb="8" eb="10">
      <t>シセツ</t>
    </rPh>
    <rPh sb="10" eb="11">
      <t>チョウ</t>
    </rPh>
    <rPh sb="12" eb="13">
      <t>フク</t>
    </rPh>
    <rPh sb="22" eb="24">
      <t>シセツ</t>
    </rPh>
    <rPh sb="24" eb="25">
      <t>チョウ</t>
    </rPh>
    <rPh sb="25" eb="26">
      <t>トウ</t>
    </rPh>
    <rPh sb="26" eb="28">
      <t>シセツ</t>
    </rPh>
    <rPh sb="29" eb="31">
      <t>ヤクイン</t>
    </rPh>
    <rPh sb="34" eb="36">
      <t>リジ</t>
    </rPh>
    <rPh sb="38" eb="40">
      <t>リジ</t>
    </rPh>
    <rPh sb="40" eb="42">
      <t>ソウスウ</t>
    </rPh>
    <rPh sb="44" eb="45">
      <t>ブン</t>
    </rPh>
    <rPh sb="48" eb="49">
      <t>コ</t>
    </rPh>
    <phoneticPr fontId="2"/>
  </si>
  <si>
    <t>　２　当該法人の理事、評議員又はこれらに類する他の職務を兼任できないこと。</t>
    <rPh sb="3" eb="5">
      <t>トウガイ</t>
    </rPh>
    <rPh sb="5" eb="7">
      <t>ホウジン</t>
    </rPh>
    <rPh sb="8" eb="10">
      <t>リジ</t>
    </rPh>
    <rPh sb="11" eb="14">
      <t>ヒョウギイン</t>
    </rPh>
    <rPh sb="14" eb="15">
      <t>マタ</t>
    </rPh>
    <rPh sb="20" eb="21">
      <t>ルイ</t>
    </rPh>
    <rPh sb="23" eb="24">
      <t>タ</t>
    </rPh>
    <rPh sb="25" eb="27">
      <t>ショクム</t>
    </rPh>
    <rPh sb="28" eb="30">
      <t>ケンニン</t>
    </rPh>
    <phoneticPr fontId="2"/>
  </si>
  <si>
    <t>　３　１人は財務諸表等を監査し得る者であり、監査報告書を作成し理事会、評議会に報告できること。</t>
    <rPh sb="4" eb="5">
      <t>ニン</t>
    </rPh>
    <rPh sb="6" eb="8">
      <t>ザイム</t>
    </rPh>
    <rPh sb="8" eb="10">
      <t>ショヒョウ</t>
    </rPh>
    <rPh sb="10" eb="11">
      <t>トウ</t>
    </rPh>
    <rPh sb="12" eb="14">
      <t>カンサ</t>
    </rPh>
    <rPh sb="15" eb="16">
      <t>ウ</t>
    </rPh>
    <rPh sb="17" eb="18">
      <t>モノ</t>
    </rPh>
    <rPh sb="22" eb="24">
      <t>カンサ</t>
    </rPh>
    <rPh sb="24" eb="26">
      <t>ホウコク</t>
    </rPh>
    <rPh sb="26" eb="27">
      <t>ショ</t>
    </rPh>
    <rPh sb="28" eb="30">
      <t>サクセイ</t>
    </rPh>
    <rPh sb="31" eb="34">
      <t>リジカイ</t>
    </rPh>
    <rPh sb="35" eb="38">
      <t>ヒョウギカイ</t>
    </rPh>
    <rPh sb="39" eb="41">
      <t>ホウコク</t>
    </rPh>
    <phoneticPr fontId="2"/>
  </si>
  <si>
    <t xml:space="preserve"> □決算書（資金、事業活動収支計算書、直近２カ年の貸借対照表）　　□残高証明書</t>
  </si>
  <si>
    <t xml:space="preserve"> □市中銀行から借り入れる場合は、融資についての協議内容</t>
    <rPh sb="17" eb="19">
      <t>ユウシ</t>
    </rPh>
    <rPh sb="24" eb="26">
      <t>キョウギ</t>
    </rPh>
    <rPh sb="26" eb="28">
      <t>ナイヨウ</t>
    </rPh>
    <phoneticPr fontId="2"/>
  </si>
  <si>
    <t>　今回応募の社会福祉施設等整備事業計画に係る資金計画について、○○銀行と協議した結果、</t>
    <rPh sb="1" eb="3">
      <t>コンカイ</t>
    </rPh>
    <rPh sb="3" eb="5">
      <t>オウボ</t>
    </rPh>
    <rPh sb="6" eb="8">
      <t>シャカイ</t>
    </rPh>
    <rPh sb="8" eb="10">
      <t>フクシ</t>
    </rPh>
    <rPh sb="10" eb="13">
      <t>シセツナド</t>
    </rPh>
    <rPh sb="13" eb="15">
      <t>セイビ</t>
    </rPh>
    <rPh sb="15" eb="17">
      <t>ジギョウ</t>
    </rPh>
    <rPh sb="17" eb="19">
      <t>ケイカク</t>
    </rPh>
    <rPh sb="20" eb="21">
      <t>カカ</t>
    </rPh>
    <rPh sb="22" eb="24">
      <t>シキン</t>
    </rPh>
    <rPh sb="24" eb="26">
      <t>ケイカク</t>
    </rPh>
    <rPh sb="33" eb="35">
      <t>ギンコウ</t>
    </rPh>
    <phoneticPr fontId="2"/>
  </si>
  <si>
    <t>ただし、この協議結果が実際の融資を約束するものでないことを申し添えます。</t>
    <rPh sb="6" eb="8">
      <t>キョウギ</t>
    </rPh>
    <rPh sb="8" eb="10">
      <t>ケッカ</t>
    </rPh>
    <phoneticPr fontId="2"/>
  </si>
  <si>
    <t>(3)　Ｅ欄、Ｈ欄、Ｉ欄及びＪ欄の小計及び合計の欄については、内訳の金額の記入の有無に関係なく必ず記入すること。</t>
    <rPh sb="5" eb="6">
      <t>ラン</t>
    </rPh>
    <rPh sb="8" eb="9">
      <t>ラン</t>
    </rPh>
    <rPh sb="11" eb="12">
      <t>ラン</t>
    </rPh>
    <rPh sb="12" eb="13">
      <t>オヨ</t>
    </rPh>
    <rPh sb="15" eb="16">
      <t>ラン</t>
    </rPh>
    <rPh sb="17" eb="19">
      <t>ショウケイ</t>
    </rPh>
    <rPh sb="19" eb="20">
      <t>オヨ</t>
    </rPh>
    <rPh sb="21" eb="23">
      <t>ゴウケイ</t>
    </rPh>
    <rPh sb="24" eb="25">
      <t>ラン</t>
    </rPh>
    <rPh sb="31" eb="33">
      <t>ウチワケ</t>
    </rPh>
    <rPh sb="34" eb="36">
      <t>キンガク</t>
    </rPh>
    <rPh sb="37" eb="39">
      <t>キニュウ</t>
    </rPh>
    <rPh sb="40" eb="42">
      <t>ウム</t>
    </rPh>
    <rPh sb="43" eb="45">
      <t>カンケイ</t>
    </rPh>
    <rPh sb="47" eb="48">
      <t>カナラ</t>
    </rPh>
    <rPh sb="49" eb="51">
      <t>キニュウ</t>
    </rPh>
    <phoneticPr fontId="2"/>
  </si>
  <si>
    <t>(4)　Ｉ欄には、E欄の小計額とＨ欄の小計額を比較して少ない方の額を記入すること。（千円未満切り捨て）</t>
    <rPh sb="5" eb="6">
      <t>ラン</t>
    </rPh>
    <rPh sb="10" eb="11">
      <t>ラン</t>
    </rPh>
    <rPh sb="12" eb="14">
      <t>ショウケイ</t>
    </rPh>
    <rPh sb="14" eb="15">
      <t>ガク</t>
    </rPh>
    <rPh sb="17" eb="18">
      <t>ラン</t>
    </rPh>
    <rPh sb="19" eb="21">
      <t>ショウケイ</t>
    </rPh>
    <rPh sb="21" eb="22">
      <t>ガク</t>
    </rPh>
    <rPh sb="23" eb="25">
      <t>ヒカク</t>
    </rPh>
    <rPh sb="27" eb="28">
      <t>スク</t>
    </rPh>
    <rPh sb="30" eb="31">
      <t>ホウ</t>
    </rPh>
    <rPh sb="32" eb="33">
      <t>ガク</t>
    </rPh>
    <rPh sb="34" eb="36">
      <t>キニュウ</t>
    </rPh>
    <rPh sb="42" eb="44">
      <t>センエン</t>
    </rPh>
    <rPh sb="44" eb="46">
      <t>ミマン</t>
    </rPh>
    <rPh sb="46" eb="47">
      <t>キ</t>
    </rPh>
    <rPh sb="48" eb="49">
      <t>ス</t>
    </rPh>
    <phoneticPr fontId="2"/>
  </si>
  <si>
    <t>(5)　Ｊ欄については、市が保育所等に対して補助した額を計上すること。</t>
    <rPh sb="5" eb="6">
      <t>ラン</t>
    </rPh>
    <rPh sb="12" eb="13">
      <t>シ</t>
    </rPh>
    <rPh sb="14" eb="16">
      <t>ホイク</t>
    </rPh>
    <rPh sb="16" eb="17">
      <t>ショ</t>
    </rPh>
    <rPh sb="17" eb="18">
      <t>ナド</t>
    </rPh>
    <rPh sb="19" eb="20">
      <t>タイ</t>
    </rPh>
    <rPh sb="22" eb="24">
      <t>ホジョ</t>
    </rPh>
    <rPh sb="26" eb="27">
      <t>ガク</t>
    </rPh>
    <rPh sb="28" eb="30">
      <t>ケイジョウ</t>
    </rPh>
    <phoneticPr fontId="2"/>
  </si>
  <si>
    <t>(6)　Ｋ欄は、Ｉ欄の合計額とＪ欄の合計額を比較して少ないほうの額を記入すること。（千円未満切り捨て）</t>
    <rPh sb="5" eb="6">
      <t>ラン</t>
    </rPh>
    <rPh sb="9" eb="10">
      <t>ラン</t>
    </rPh>
    <rPh sb="11" eb="13">
      <t>ゴウケイ</t>
    </rPh>
    <rPh sb="13" eb="14">
      <t>ガク</t>
    </rPh>
    <rPh sb="16" eb="17">
      <t>ラン</t>
    </rPh>
    <rPh sb="18" eb="20">
      <t>ゴウケイ</t>
    </rPh>
    <rPh sb="20" eb="21">
      <t>ガク</t>
    </rPh>
    <rPh sb="22" eb="24">
      <t>ヒカク</t>
    </rPh>
    <rPh sb="26" eb="27">
      <t>スク</t>
    </rPh>
    <rPh sb="32" eb="33">
      <t>ガク</t>
    </rPh>
    <rPh sb="34" eb="36">
      <t>キニュウ</t>
    </rPh>
    <rPh sb="42" eb="44">
      <t>センエン</t>
    </rPh>
    <rPh sb="44" eb="46">
      <t>ミマン</t>
    </rPh>
    <rPh sb="46" eb="47">
      <t>キ</t>
    </rPh>
    <rPh sb="48" eb="49">
      <t>シャ</t>
    </rPh>
    <phoneticPr fontId="2"/>
  </si>
  <si>
    <t>工事見積書は、入札を行うのに適切な経費を見込んだものが必要となります。（防音を目的とした整備に要する費用のみが対象経費となります。）なお、工事入札は公共工事に準じて行っていただくことになります。</t>
    <rPh sb="0" eb="2">
      <t>コウジ</t>
    </rPh>
    <rPh sb="2" eb="5">
      <t>ミツモリショ</t>
    </rPh>
    <rPh sb="7" eb="9">
      <t>ニュウサツ</t>
    </rPh>
    <rPh sb="10" eb="11">
      <t>オコナ</t>
    </rPh>
    <rPh sb="14" eb="16">
      <t>テキセツ</t>
    </rPh>
    <rPh sb="17" eb="19">
      <t>ケイヒ</t>
    </rPh>
    <rPh sb="20" eb="22">
      <t>ミコ</t>
    </rPh>
    <rPh sb="27" eb="29">
      <t>ヒツヨウ</t>
    </rPh>
    <rPh sb="36" eb="38">
      <t>ボウオン</t>
    </rPh>
    <rPh sb="39" eb="41">
      <t>モクテキ</t>
    </rPh>
    <rPh sb="44" eb="46">
      <t>セイビ</t>
    </rPh>
    <rPh sb="47" eb="48">
      <t>ヨウ</t>
    </rPh>
    <rPh sb="50" eb="52">
      <t>ヒヨウ</t>
    </rPh>
    <rPh sb="55" eb="57">
      <t>タイショウ</t>
    </rPh>
    <rPh sb="57" eb="59">
      <t>ケイヒ</t>
    </rPh>
    <rPh sb="69" eb="71">
      <t>コウジ</t>
    </rPh>
    <rPh sb="71" eb="73">
      <t>ニュウサツ</t>
    </rPh>
    <rPh sb="74" eb="76">
      <t>コウキョウ</t>
    </rPh>
    <rPh sb="76" eb="78">
      <t>コウジ</t>
    </rPh>
    <rPh sb="79" eb="80">
      <t>ジュン</t>
    </rPh>
    <rPh sb="82" eb="83">
      <t>オコナ</t>
    </rPh>
    <phoneticPr fontId="2"/>
  </si>
  <si>
    <t>←土砂災害は、インターネット倉敷市統合型GIS又はおかやま全県統合型GISで確認</t>
    <rPh sb="23" eb="24">
      <t>マタ</t>
    </rPh>
    <phoneticPr fontId="2"/>
  </si>
  <si>
    <t>←インターネット倉敷市統合型GIS　内水氾濫を確認　</t>
    <rPh sb="8" eb="11">
      <t>クラシキシ</t>
    </rPh>
    <rPh sb="11" eb="14">
      <t>トウゴウガタ</t>
    </rPh>
    <rPh sb="18" eb="20">
      <t>ナイスイ</t>
    </rPh>
    <rPh sb="20" eb="22">
      <t>ハンラン</t>
    </rPh>
    <rPh sb="23" eb="25">
      <t>カクニン</t>
    </rPh>
    <phoneticPr fontId="2"/>
  </si>
  <si>
    <t>←インターネット倉敷市統合型GIS　液状化を確認</t>
    <rPh sb="18" eb="20">
      <t>エキジョウ</t>
    </rPh>
    <rPh sb="20" eb="21">
      <t>カ</t>
    </rPh>
    <phoneticPr fontId="2"/>
  </si>
  <si>
    <t>急傾斜地は、岡山県防災砂防課ＨＰより確認し、該当地がある場合には備中県民局管理課へ場所を確認のこと</t>
    <rPh sb="0" eb="4">
      <t>キュウケイシャチ</t>
    </rPh>
    <rPh sb="6" eb="9">
      <t>オカヤマケン</t>
    </rPh>
    <rPh sb="9" eb="11">
      <t>ボウサイ</t>
    </rPh>
    <rPh sb="11" eb="14">
      <t>サボウカ</t>
    </rPh>
    <rPh sb="18" eb="20">
      <t>カクニン</t>
    </rPh>
    <rPh sb="22" eb="24">
      <t>ガイトウ</t>
    </rPh>
    <rPh sb="24" eb="25">
      <t>ジ</t>
    </rPh>
    <rPh sb="28" eb="30">
      <t>バアイ</t>
    </rPh>
    <rPh sb="32" eb="37">
      <t>ビッチュウケンミンキョク</t>
    </rPh>
    <rPh sb="37" eb="40">
      <t>カンリカ</t>
    </rPh>
    <rPh sb="41" eb="43">
      <t>バショ</t>
    </rPh>
    <rPh sb="44" eb="46">
      <t>カクニン</t>
    </rPh>
    <phoneticPr fontId="2"/>
  </si>
  <si>
    <t>土砂災害は、インターネット倉敷市統合型GIS又はインターネットおかやま全県統合型GISで確認</t>
    <rPh sb="0" eb="4">
      <t>ドシャサイガイ</t>
    </rPh>
    <rPh sb="22" eb="23">
      <t>マタ</t>
    </rPh>
    <rPh sb="35" eb="37">
      <t>ゼンケン</t>
    </rPh>
    <rPh sb="37" eb="40">
      <t>トウゴウガタ</t>
    </rPh>
    <rPh sb="44" eb="46">
      <t>カクニン</t>
    </rPh>
    <phoneticPr fontId="2"/>
  </si>
  <si>
    <t>←レベル１・２のことを記載してください。レベル３は対象外です。</t>
    <rPh sb="11" eb="13">
      <t>キサイ</t>
    </rPh>
    <rPh sb="25" eb="28">
      <t>タイショウガイ</t>
    </rPh>
    <phoneticPr fontId="2"/>
  </si>
  <si>
    <t>　　□見積書（工事見積書）２者以上　　　　　　□見積書（設計監理見積書）</t>
    <rPh sb="3" eb="6">
      <t>ミツモリショ</t>
    </rPh>
    <rPh sb="7" eb="9">
      <t>コウジ</t>
    </rPh>
    <rPh sb="9" eb="12">
      <t>ミツモリショ</t>
    </rPh>
    <rPh sb="14" eb="15">
      <t>シャ</t>
    </rPh>
    <rPh sb="15" eb="17">
      <t>イジョウ</t>
    </rPh>
    <rPh sb="24" eb="27">
      <t>ミツモリショ</t>
    </rPh>
    <rPh sb="28" eb="30">
      <t>セッケイ</t>
    </rPh>
    <rPh sb="30" eb="32">
      <t>カンリ</t>
    </rPh>
    <rPh sb="32" eb="35">
      <t>ミツモリショ</t>
    </rPh>
    <phoneticPr fontId="2"/>
  </si>
  <si>
    <t>(2)　Ｅ欄には、Ｃ欄の額とＤ欄の額を比較して少ない方の額に１／２を乗じた額を記入すること。（小数点以下切り捨て）</t>
    <rPh sb="5" eb="6">
      <t>ラン</t>
    </rPh>
    <rPh sb="10" eb="11">
      <t>ラン</t>
    </rPh>
    <rPh sb="12" eb="13">
      <t>ガク</t>
    </rPh>
    <rPh sb="15" eb="16">
      <t>ラン</t>
    </rPh>
    <rPh sb="17" eb="18">
      <t>ガク</t>
    </rPh>
    <rPh sb="19" eb="21">
      <t>ヒカク</t>
    </rPh>
    <rPh sb="23" eb="24">
      <t>スク</t>
    </rPh>
    <rPh sb="26" eb="27">
      <t>ホウ</t>
    </rPh>
    <rPh sb="28" eb="29">
      <t>ガク</t>
    </rPh>
    <rPh sb="34" eb="35">
      <t>ジョウ</t>
    </rPh>
    <rPh sb="37" eb="38">
      <t>ガク</t>
    </rPh>
    <rPh sb="39" eb="41">
      <t>キニュウ</t>
    </rPh>
    <rPh sb="47" eb="50">
      <t>ショウスウテン</t>
    </rPh>
    <rPh sb="50" eb="52">
      <t>イカ</t>
    </rPh>
    <rPh sb="52" eb="53">
      <t>キ</t>
    </rPh>
    <rPh sb="54" eb="55">
      <t>ス</t>
    </rPh>
    <phoneticPr fontId="2"/>
  </si>
  <si>
    <t>見積書（工事見積書）２者以上</t>
    <rPh sb="0" eb="3">
      <t>ミツモリショ</t>
    </rPh>
    <rPh sb="4" eb="6">
      <t>コウジ</t>
    </rPh>
    <rPh sb="6" eb="8">
      <t>ミツ</t>
    </rPh>
    <rPh sb="8" eb="9">
      <t>ショ</t>
    </rPh>
    <rPh sb="11" eb="12">
      <t>シャ</t>
    </rPh>
    <rPh sb="12" eb="14">
      <t>イジョウ</t>
    </rPh>
    <phoneticPr fontId="2"/>
  </si>
  <si>
    <t>○　現状と防音壁整備が必要となった経緯</t>
    <rPh sb="2" eb="4">
      <t>ゲンジョウ</t>
    </rPh>
    <rPh sb="5" eb="8">
      <t>ボウオンヘキ</t>
    </rPh>
    <rPh sb="8" eb="10">
      <t>セイビ</t>
    </rPh>
    <rPh sb="11" eb="13">
      <t>ヒツヨウ</t>
    </rPh>
    <rPh sb="17" eb="19">
      <t>ケイイ</t>
    </rPh>
    <phoneticPr fontId="2"/>
  </si>
  <si>
    <t>←インターネット倉敷市統合型GISや市発行の洪水ハザードマップで確認</t>
    <rPh sb="18" eb="19">
      <t>シ</t>
    </rPh>
    <rPh sb="19" eb="21">
      <t>ハッコウ</t>
    </rPh>
    <rPh sb="22" eb="24">
      <t>コウズイ</t>
    </rPh>
    <rPh sb="32" eb="34">
      <t>カクニン</t>
    </rPh>
    <phoneticPr fontId="2"/>
  </si>
  <si>
    <t>□津波浸水想定区域　　　　　（浸水の目安：　　　　　　　　　）</t>
    <rPh sb="1" eb="3">
      <t>ツナミ</t>
    </rPh>
    <rPh sb="3" eb="5">
      <t>シンスイ</t>
    </rPh>
    <rPh sb="5" eb="7">
      <t>ソウテイ</t>
    </rPh>
    <rPh sb="7" eb="9">
      <t>クイキ</t>
    </rPh>
    <rPh sb="15" eb="17">
      <t>シンスイ</t>
    </rPh>
    <rPh sb="18" eb="20">
      <t>メヤス</t>
    </rPh>
    <phoneticPr fontId="2"/>
  </si>
  <si>
    <t>←インターネット倉敷市統合型GISや市発行の津波ハザードマップで確認</t>
    <rPh sb="18" eb="19">
      <t>シ</t>
    </rPh>
    <rPh sb="19" eb="21">
      <t>ハッコウ</t>
    </rPh>
    <rPh sb="22" eb="24">
      <t>ツナミ</t>
    </rPh>
    <rPh sb="32" eb="34">
      <t>カクニン</t>
    </rPh>
    <phoneticPr fontId="2"/>
  </si>
  <si>
    <t>□都市洪水想定区域、都市浸水想定区域（浸水の目安：　　　　　　　　　）</t>
    <rPh sb="1" eb="3">
      <t>トシ</t>
    </rPh>
    <rPh sb="3" eb="5">
      <t>コウズイ</t>
    </rPh>
    <rPh sb="5" eb="7">
      <t>ソウテイ</t>
    </rPh>
    <rPh sb="7" eb="9">
      <t>クイキ</t>
    </rPh>
    <rPh sb="10" eb="12">
      <t>トシ</t>
    </rPh>
    <rPh sb="12" eb="14">
      <t>シンスイ</t>
    </rPh>
    <rPh sb="14" eb="16">
      <t>ソウテイ</t>
    </rPh>
    <rPh sb="16" eb="18">
      <t>クイキ</t>
    </rPh>
    <phoneticPr fontId="2"/>
  </si>
  <si>
    <t>保育室（２歳）</t>
    <rPh sb="0" eb="1">
      <t>タモツ</t>
    </rPh>
    <rPh sb="1" eb="2">
      <t>イク</t>
    </rPh>
    <rPh sb="2" eb="3">
      <t>シツ</t>
    </rPh>
    <rPh sb="5" eb="6">
      <t>サイ</t>
    </rPh>
    <phoneticPr fontId="2"/>
  </si>
  <si>
    <t>1.98㎡*2歳児定員(　　人)=　　　㎡（※C）</t>
    <rPh sb="7" eb="8">
      <t>サイ</t>
    </rPh>
    <rPh sb="8" eb="9">
      <t>ジ</t>
    </rPh>
    <rPh sb="9" eb="11">
      <t>テイイン</t>
    </rPh>
    <rPh sb="14" eb="15">
      <t>ニン</t>
    </rPh>
    <phoneticPr fontId="2"/>
  </si>
  <si>
    <t>保育室（３歳以上）</t>
    <rPh sb="0" eb="1">
      <t>タモツ</t>
    </rPh>
    <rPh sb="1" eb="2">
      <t>イク</t>
    </rPh>
    <rPh sb="2" eb="3">
      <t>シツ</t>
    </rPh>
    <rPh sb="5" eb="6">
      <t>サイ</t>
    </rPh>
    <rPh sb="6" eb="8">
      <t>イジョウ</t>
    </rPh>
    <phoneticPr fontId="2"/>
  </si>
  <si>
    <t>－</t>
    <phoneticPr fontId="2"/>
  </si>
  <si>
    <t>1.98㎡*3歳以上児定員(　　人)=　　　㎡</t>
    <rPh sb="7" eb="8">
      <t>サイ</t>
    </rPh>
    <rPh sb="8" eb="10">
      <t>イジョウ</t>
    </rPh>
    <rPh sb="10" eb="11">
      <t>ジ</t>
    </rPh>
    <rPh sb="11" eb="13">
      <t>テイイン</t>
    </rPh>
    <rPh sb="16" eb="17">
      <t>ニン</t>
    </rPh>
    <phoneticPr fontId="2"/>
  </si>
  <si>
    <t>←調理室の面積は、調理室・下処理室・</t>
    <rPh sb="1" eb="3">
      <t>チョウリ</t>
    </rPh>
    <rPh sb="3" eb="4">
      <t>シツ</t>
    </rPh>
    <rPh sb="5" eb="7">
      <t>メンセキ</t>
    </rPh>
    <rPh sb="9" eb="12">
      <t>チョウリシツ</t>
    </rPh>
    <rPh sb="13" eb="14">
      <t>シタ</t>
    </rPh>
    <rPh sb="14" eb="17">
      <t>ショリシツ</t>
    </rPh>
    <phoneticPr fontId="2"/>
  </si>
  <si>
    <t>①…(※A)+(※B)+(※C)=　　　㎡</t>
    <phoneticPr fontId="2"/>
  </si>
  <si>
    <t>※1　敷地面積(A+B+C)には、道路後退部分は含めないこと。(所有賃借等の面積には含めてよい)</t>
    <rPh sb="3" eb="5">
      <t>シキチ</t>
    </rPh>
    <rPh sb="5" eb="7">
      <t>メンセキ</t>
    </rPh>
    <rPh sb="17" eb="19">
      <t>ドウロ</t>
    </rPh>
    <rPh sb="19" eb="21">
      <t>コウタイ</t>
    </rPh>
    <rPh sb="21" eb="23">
      <t>ブブン</t>
    </rPh>
    <rPh sb="24" eb="25">
      <t>フク</t>
    </rPh>
    <rPh sb="32" eb="34">
      <t>ショユウ</t>
    </rPh>
    <rPh sb="34" eb="36">
      <t>チンシャク</t>
    </rPh>
    <rPh sb="36" eb="37">
      <t>トウ</t>
    </rPh>
    <rPh sb="38" eb="40">
      <t>メンセキ</t>
    </rPh>
    <rPh sb="42" eb="43">
      <t>フク</t>
    </rPh>
    <phoneticPr fontId="2"/>
  </si>
  <si>
    <t>※2　建築面積は、建築基準法上の面積を記入すること。（補助対象施設以外の部分も含めた面積）</t>
    <rPh sb="3" eb="5">
      <t>ケンチク</t>
    </rPh>
    <rPh sb="5" eb="7">
      <t>メンセキ</t>
    </rPh>
    <rPh sb="9" eb="11">
      <t>ケンチク</t>
    </rPh>
    <rPh sb="11" eb="13">
      <t>キジュン</t>
    </rPh>
    <rPh sb="13" eb="14">
      <t>ホウ</t>
    </rPh>
    <rPh sb="14" eb="15">
      <t>ウエ</t>
    </rPh>
    <rPh sb="16" eb="18">
      <t>メンセキ</t>
    </rPh>
    <rPh sb="19" eb="21">
      <t>キニュウ</t>
    </rPh>
    <rPh sb="27" eb="29">
      <t>ホジョ</t>
    </rPh>
    <rPh sb="29" eb="31">
      <t>タイショウ</t>
    </rPh>
    <rPh sb="31" eb="33">
      <t>シセツ</t>
    </rPh>
    <rPh sb="33" eb="35">
      <t>イガイ</t>
    </rPh>
    <rPh sb="36" eb="38">
      <t>ブブン</t>
    </rPh>
    <rPh sb="39" eb="40">
      <t>フク</t>
    </rPh>
    <rPh sb="42" eb="44">
      <t>メンセキ</t>
    </rPh>
    <phoneticPr fontId="2"/>
  </si>
  <si>
    <t>※3　合計面積は、「3 建物」調書の延べ床面積と一致すること。（補助対象施設部分の面積）</t>
    <rPh sb="3" eb="5">
      <t>ゴウケイ</t>
    </rPh>
    <rPh sb="5" eb="7">
      <t>メンセキ</t>
    </rPh>
    <rPh sb="12" eb="14">
      <t>タテモノ</t>
    </rPh>
    <rPh sb="15" eb="17">
      <t>チョウショ</t>
    </rPh>
    <rPh sb="18" eb="19">
      <t>ノ</t>
    </rPh>
    <rPh sb="20" eb="21">
      <t>ユカ</t>
    </rPh>
    <rPh sb="21" eb="23">
      <t>メンセキ</t>
    </rPh>
    <rPh sb="24" eb="26">
      <t>イッチ</t>
    </rPh>
    <rPh sb="32" eb="34">
      <t>ホジョ</t>
    </rPh>
    <rPh sb="34" eb="36">
      <t>タイショウ</t>
    </rPh>
    <rPh sb="36" eb="38">
      <t>シセツ</t>
    </rPh>
    <rPh sb="38" eb="40">
      <t>ブブン</t>
    </rPh>
    <rPh sb="41" eb="43">
      <t>メンセキ</t>
    </rPh>
    <phoneticPr fontId="2"/>
  </si>
  <si>
    <t>付近見取り図（都市計画図の縮尺１/2,500のもの）</t>
    <rPh sb="0" eb="2">
      <t>フキン</t>
    </rPh>
    <rPh sb="2" eb="4">
      <t>ミト</t>
    </rPh>
    <rPh sb="5" eb="6">
      <t>ズ</t>
    </rPh>
    <rPh sb="7" eb="9">
      <t>トシ</t>
    </rPh>
    <rPh sb="9" eb="11">
      <t>ケイカク</t>
    </rPh>
    <rPh sb="11" eb="12">
      <t>ズ</t>
    </rPh>
    <rPh sb="13" eb="15">
      <t>シュクシャク</t>
    </rPh>
    <phoneticPr fontId="2"/>
  </si>
  <si>
    <t>現地の写真（整備予定場所をマークし、撮影方向を明示する）</t>
    <rPh sb="0" eb="2">
      <t>ゲンチ</t>
    </rPh>
    <rPh sb="3" eb="5">
      <t>シャシン</t>
    </rPh>
    <rPh sb="6" eb="8">
      <t>セイビ</t>
    </rPh>
    <rPh sb="8" eb="10">
      <t>ヨテイ</t>
    </rPh>
    <rPh sb="10" eb="12">
      <t>バショ</t>
    </rPh>
    <rPh sb="18" eb="20">
      <t>サツエイ</t>
    </rPh>
    <rPh sb="20" eb="22">
      <t>ホウコウ</t>
    </rPh>
    <rPh sb="23" eb="25">
      <t>メイジ</t>
    </rPh>
    <phoneticPr fontId="2"/>
  </si>
  <si>
    <t>建築指導課との材質・接道・斜線制限等についての協議結果　★</t>
    <rPh sb="0" eb="2">
      <t>ケンチク</t>
    </rPh>
    <rPh sb="2" eb="4">
      <t>シドウ</t>
    </rPh>
    <rPh sb="4" eb="5">
      <t>カ</t>
    </rPh>
    <rPh sb="7" eb="9">
      <t>ザイシツ</t>
    </rPh>
    <rPh sb="10" eb="11">
      <t>セッ</t>
    </rPh>
    <rPh sb="11" eb="12">
      <t>ミチ</t>
    </rPh>
    <rPh sb="13" eb="15">
      <t>シャセン</t>
    </rPh>
    <rPh sb="15" eb="17">
      <t>セイゲン</t>
    </rPh>
    <rPh sb="17" eb="18">
      <t>ナド</t>
    </rPh>
    <rPh sb="23" eb="25">
      <t>キョウギ</t>
    </rPh>
    <rPh sb="25" eb="27">
      <t>ケッカ</t>
    </rPh>
    <phoneticPr fontId="2"/>
  </si>
  <si>
    <t>⑤見積書（設計監理）</t>
    <rPh sb="1" eb="4">
      <t>ミツモリショ</t>
    </rPh>
    <rPh sb="5" eb="7">
      <t>セッケイ</t>
    </rPh>
    <rPh sb="7" eb="9">
      <t>カンリ</t>
    </rPh>
    <phoneticPr fontId="2"/>
  </si>
  <si>
    <t>④見積書（工事）</t>
    <rPh sb="1" eb="4">
      <t>ミツモリショ</t>
    </rPh>
    <rPh sb="5" eb="7">
      <t>コウジ</t>
    </rPh>
    <phoneticPr fontId="2"/>
  </si>
  <si>
    <t>　　L2想定最大規模　法指定46河川　（浸水の目安：　　　　　　　　　）</t>
    <phoneticPr fontId="2"/>
  </si>
  <si>
    <t>　　L1計画規模　法指定46河川　　　　（浸水の目安：　　　　　　　　　）</t>
    <rPh sb="4" eb="6">
      <t>ケイカク</t>
    </rPh>
    <rPh sb="6" eb="8">
      <t>キボ</t>
    </rPh>
    <rPh sb="9" eb="12">
      <t>ホウシテイ</t>
    </rPh>
    <rPh sb="14" eb="16">
      <t>カセン</t>
    </rPh>
    <rPh sb="21" eb="23">
      <t>シンスイ</t>
    </rPh>
    <rPh sb="24" eb="26">
      <t>メヤス</t>
    </rPh>
    <phoneticPr fontId="2"/>
  </si>
  <si>
    <t>□洪水浸水想定区域</t>
    <rPh sb="1" eb="3">
      <t>コウズイ</t>
    </rPh>
    <rPh sb="3" eb="5">
      <t>シンスイ</t>
    </rPh>
    <rPh sb="5" eb="7">
      <t>ソウテイ</t>
    </rPh>
    <rPh sb="7" eb="9">
      <t>クイキ</t>
    </rPh>
    <phoneticPr fontId="2"/>
  </si>
  <si>
    <t>□内水浸水想定区域　（浸水の目安：　　　　　　　　　）</t>
    <rPh sb="1" eb="3">
      <t>ナイスイ</t>
    </rPh>
    <rPh sb="3" eb="5">
      <t>シンスイ</t>
    </rPh>
    <rPh sb="5" eb="7">
      <t>ソウテイ</t>
    </rPh>
    <rPh sb="7" eb="9">
      <t>クイキ</t>
    </rPh>
    <phoneticPr fontId="2"/>
  </si>
  <si>
    <t>□高潮浸水想定区域　（浸水の目安：　　　　　　　　　）※想定最大規模</t>
    <rPh sb="1" eb="3">
      <t>タカシオ</t>
    </rPh>
    <rPh sb="3" eb="5">
      <t>シンスイ</t>
    </rPh>
    <rPh sb="5" eb="7">
      <t>ソウテイ</t>
    </rPh>
    <rPh sb="7" eb="9">
      <t>クイキ</t>
    </rPh>
    <rPh sb="28" eb="30">
      <t>ソウテイ</t>
    </rPh>
    <rPh sb="30" eb="32">
      <t>サイダイ</t>
    </rPh>
    <rPh sb="32" eb="34">
      <t>キボ</t>
    </rPh>
    <phoneticPr fontId="2"/>
  </si>
  <si>
    <t>昭和５０年創設
（定員●●名）</t>
    <rPh sb="0" eb="2">
      <t>ショウワ</t>
    </rPh>
    <rPh sb="4" eb="5">
      <t>ネン</t>
    </rPh>
    <rPh sb="5" eb="7">
      <t>ソウセツ</t>
    </rPh>
    <phoneticPr fontId="2"/>
  </si>
  <si>
    <t>建物の経歴について記載例を参考に記載してください。国庫補助を受けた年度と額を必ず記載すること。特記事項があれば「説明」欄に記載してください。
※国への協議の際に必要</t>
    <rPh sb="0" eb="2">
      <t>タテモノ</t>
    </rPh>
    <rPh sb="3" eb="5">
      <t>ケイレキ</t>
    </rPh>
    <rPh sb="9" eb="11">
      <t>キサイ</t>
    </rPh>
    <rPh sb="11" eb="12">
      <t>レイ</t>
    </rPh>
    <rPh sb="13" eb="15">
      <t>サンコウ</t>
    </rPh>
    <rPh sb="16" eb="18">
      <t>キサイ</t>
    </rPh>
    <rPh sb="25" eb="27">
      <t>コッコ</t>
    </rPh>
    <rPh sb="27" eb="29">
      <t>ホジョ</t>
    </rPh>
    <rPh sb="30" eb="31">
      <t>ウ</t>
    </rPh>
    <rPh sb="33" eb="35">
      <t>ネンド</t>
    </rPh>
    <rPh sb="36" eb="37">
      <t>ガク</t>
    </rPh>
    <rPh sb="38" eb="39">
      <t>カナラ</t>
    </rPh>
    <rPh sb="40" eb="42">
      <t>キサイ</t>
    </rPh>
    <rPh sb="47" eb="49">
      <t>トッキ</t>
    </rPh>
    <rPh sb="49" eb="51">
      <t>ジコウ</t>
    </rPh>
    <rPh sb="56" eb="58">
      <t>セツメイ</t>
    </rPh>
    <rPh sb="59" eb="60">
      <t>ラン</t>
    </rPh>
    <rPh sb="61" eb="63">
      <t>キサイ</t>
    </rPh>
    <rPh sb="72" eb="73">
      <t>クニ</t>
    </rPh>
    <rPh sb="75" eb="77">
      <t>キョウギ</t>
    </rPh>
    <rPh sb="78" eb="79">
      <t>サイ</t>
    </rPh>
    <rPh sb="80" eb="82">
      <t>ヒツヨウ</t>
    </rPh>
    <phoneticPr fontId="2"/>
  </si>
  <si>
    <t>【様式第５号－１】</t>
    <rPh sb="1" eb="3">
      <t>ヨウシキ</t>
    </rPh>
    <rPh sb="3" eb="4">
      <t>ダイ</t>
    </rPh>
    <rPh sb="5" eb="6">
      <t>ゴウ</t>
    </rPh>
    <phoneticPr fontId="2"/>
  </si>
  <si>
    <t>総事業費・対象経費の実支出額算出表</t>
    <phoneticPr fontId="2"/>
  </si>
  <si>
    <t>全　体　分</t>
    <rPh sb="0" eb="1">
      <t>ゼン</t>
    </rPh>
    <rPh sb="2" eb="3">
      <t>カラダ</t>
    </rPh>
    <rPh sb="4" eb="5">
      <t>ブン</t>
    </rPh>
    <phoneticPr fontId="2"/>
  </si>
  <si>
    <t>１表　工事費の部</t>
    <rPh sb="1" eb="2">
      <t>ヒョウ</t>
    </rPh>
    <rPh sb="3" eb="6">
      <t>コウジヒ</t>
    </rPh>
    <rPh sb="7" eb="8">
      <t>ブ</t>
    </rPh>
    <phoneticPr fontId="2"/>
  </si>
  <si>
    <t>２表　共通仮設費・諸経費按分表</t>
    <rPh sb="1" eb="2">
      <t>ヒョウ</t>
    </rPh>
    <rPh sb="3" eb="5">
      <t>キョウツウ</t>
    </rPh>
    <rPh sb="5" eb="8">
      <t>カセツヒ</t>
    </rPh>
    <rPh sb="9" eb="12">
      <t>ショケイヒ</t>
    </rPh>
    <rPh sb="12" eb="14">
      <t>アンブン</t>
    </rPh>
    <rPh sb="14" eb="15">
      <t>ヒョウ</t>
    </rPh>
    <phoneticPr fontId="2"/>
  </si>
  <si>
    <t>工事名称</t>
    <rPh sb="0" eb="2">
      <t>コウジ</t>
    </rPh>
    <rPh sb="2" eb="4">
      <t>メイショウ</t>
    </rPh>
    <phoneticPr fontId="2"/>
  </si>
  <si>
    <t>金額（円）</t>
    <rPh sb="0" eb="1">
      <t>キン</t>
    </rPh>
    <rPh sb="1" eb="2">
      <t>ガク</t>
    </rPh>
    <rPh sb="3" eb="4">
      <t>エン</t>
    </rPh>
    <phoneticPr fontId="2"/>
  </si>
  <si>
    <t>左の内容(円)</t>
    <rPh sb="0" eb="1">
      <t>ヒダリ</t>
    </rPh>
    <rPh sb="2" eb="3">
      <t>ウチ</t>
    </rPh>
    <rPh sb="3" eb="4">
      <t>カタチ</t>
    </rPh>
    <rPh sb="5" eb="6">
      <t>エン</t>
    </rPh>
    <phoneticPr fontId="2"/>
  </si>
  <si>
    <t>左表の再掲</t>
    <rPh sb="0" eb="1">
      <t>サ</t>
    </rPh>
    <rPh sb="1" eb="2">
      <t>ヒョウ</t>
    </rPh>
    <rPh sb="3" eb="5">
      <t>サイケイ</t>
    </rPh>
    <phoneticPr fontId="2"/>
  </si>
  <si>
    <t>合計(円)</t>
    <rPh sb="0" eb="1">
      <t>ゴウ</t>
    </rPh>
    <rPh sb="1" eb="2">
      <t>ケイ</t>
    </rPh>
    <rPh sb="3" eb="4">
      <t>エン</t>
    </rPh>
    <phoneticPr fontId="2"/>
  </si>
  <si>
    <t>施設毎の工事費按分</t>
    <rPh sb="0" eb="2">
      <t>シセツ</t>
    </rPh>
    <rPh sb="2" eb="3">
      <t>ゴト</t>
    </rPh>
    <rPh sb="4" eb="6">
      <t>コウジ</t>
    </rPh>
    <rPh sb="6" eb="7">
      <t>ヒ</t>
    </rPh>
    <rPh sb="7" eb="9">
      <t>アンブン</t>
    </rPh>
    <phoneticPr fontId="2"/>
  </si>
  <si>
    <t>補助対象工事</t>
    <rPh sb="0" eb="2">
      <t>ホジョ</t>
    </rPh>
    <rPh sb="2" eb="4">
      <t>タイショウ</t>
    </rPh>
    <rPh sb="4" eb="6">
      <t>コウジ</t>
    </rPh>
    <phoneticPr fontId="2"/>
  </si>
  <si>
    <t>建築主体工事</t>
    <rPh sb="0" eb="2">
      <t>ケンチク</t>
    </rPh>
    <rPh sb="2" eb="4">
      <t>シュタイ</t>
    </rPh>
    <rPh sb="4" eb="6">
      <t>コウジ</t>
    </rPh>
    <phoneticPr fontId="2"/>
  </si>
  <si>
    <t>A</t>
    <phoneticPr fontId="2"/>
  </si>
  <si>
    <t>直接工事費(円)</t>
    <rPh sb="0" eb="2">
      <t>チョクセツ</t>
    </rPh>
    <rPh sb="2" eb="5">
      <t>コウジヒ</t>
    </rPh>
    <rPh sb="6" eb="7">
      <t>エン</t>
    </rPh>
    <phoneticPr fontId="2"/>
  </si>
  <si>
    <r>
      <t>共通仮設費</t>
    </r>
    <r>
      <rPr>
        <sz val="6"/>
        <rFont val="ＭＳ 明朝"/>
        <family val="1"/>
        <charset val="128"/>
      </rPr>
      <t>(円)</t>
    </r>
    <rPh sb="0" eb="2">
      <t>キョウツウ</t>
    </rPh>
    <rPh sb="2" eb="5">
      <t>カセツヒ</t>
    </rPh>
    <rPh sb="6" eb="7">
      <t>エン</t>
    </rPh>
    <phoneticPr fontId="2"/>
  </si>
  <si>
    <t>諸経費(円)</t>
    <rPh sb="0" eb="3">
      <t>ショケイヒ</t>
    </rPh>
    <rPh sb="4" eb="5">
      <t>エン</t>
    </rPh>
    <phoneticPr fontId="2"/>
  </si>
  <si>
    <t>対象部分</t>
    <rPh sb="0" eb="2">
      <t>タイショウ</t>
    </rPh>
    <rPh sb="2" eb="4">
      <t>ブブン</t>
    </rPh>
    <phoneticPr fontId="2"/>
  </si>
  <si>
    <t>対象外部分</t>
    <rPh sb="0" eb="3">
      <t>タイショウガイ</t>
    </rPh>
    <rPh sb="3" eb="5">
      <t>ブブン</t>
    </rPh>
    <phoneticPr fontId="2"/>
  </si>
  <si>
    <t>電気設備工事</t>
    <rPh sb="0" eb="2">
      <t>デンキ</t>
    </rPh>
    <rPh sb="2" eb="4">
      <t>セツビ</t>
    </rPh>
    <rPh sb="4" eb="6">
      <t>コウジ</t>
    </rPh>
    <phoneticPr fontId="2"/>
  </si>
  <si>
    <t>B</t>
    <phoneticPr fontId="2"/>
  </si>
  <si>
    <t>消費税(円)</t>
    <rPh sb="0" eb="2">
      <t>ショウヒ</t>
    </rPh>
    <rPh sb="2" eb="3">
      <t>ゼイ</t>
    </rPh>
    <rPh sb="4" eb="5">
      <t>エン</t>
    </rPh>
    <phoneticPr fontId="2"/>
  </si>
  <si>
    <t>機械設備工事</t>
    <rPh sb="0" eb="2">
      <t>キカイ</t>
    </rPh>
    <rPh sb="2" eb="4">
      <t>セツビ</t>
    </rPh>
    <rPh sb="4" eb="6">
      <t>コウジ</t>
    </rPh>
    <phoneticPr fontId="2"/>
  </si>
  <si>
    <t>C</t>
    <phoneticPr fontId="2"/>
  </si>
  <si>
    <t>冷暖房設備工事</t>
    <rPh sb="0" eb="3">
      <t>レイダンボウ</t>
    </rPh>
    <rPh sb="3" eb="5">
      <t>セツビ</t>
    </rPh>
    <rPh sb="5" eb="7">
      <t>コウジ</t>
    </rPh>
    <phoneticPr fontId="2"/>
  </si>
  <si>
    <t>D</t>
    <phoneticPr fontId="2"/>
  </si>
  <si>
    <t>仮設施設整備工事</t>
    <rPh sb="0" eb="2">
      <t>カセツ</t>
    </rPh>
    <rPh sb="2" eb="4">
      <t>シセツ</t>
    </rPh>
    <rPh sb="4" eb="6">
      <t>セイビ</t>
    </rPh>
    <rPh sb="6" eb="8">
      <t>コウジ</t>
    </rPh>
    <phoneticPr fontId="2"/>
  </si>
  <si>
    <t>E</t>
    <phoneticPr fontId="2"/>
  </si>
  <si>
    <t>浄化槽設備工事</t>
    <rPh sb="0" eb="3">
      <t>ジョウカソウ</t>
    </rPh>
    <rPh sb="3" eb="5">
      <t>セツビ</t>
    </rPh>
    <rPh sb="5" eb="7">
      <t>コウジ</t>
    </rPh>
    <phoneticPr fontId="2"/>
  </si>
  <si>
    <t>F</t>
    <phoneticPr fontId="2"/>
  </si>
  <si>
    <t>特殊附帯工事費</t>
    <rPh sb="0" eb="2">
      <t>トクシュ</t>
    </rPh>
    <rPh sb="2" eb="4">
      <t>フタイ</t>
    </rPh>
    <rPh sb="4" eb="7">
      <t>コウジヒ</t>
    </rPh>
    <phoneticPr fontId="2"/>
  </si>
  <si>
    <t>G</t>
  </si>
  <si>
    <t>資源有効活用整備分</t>
    <phoneticPr fontId="2"/>
  </si>
  <si>
    <t>G'</t>
    <phoneticPr fontId="2"/>
  </si>
  <si>
    <t>屋外教育環境整備分</t>
    <phoneticPr fontId="2"/>
  </si>
  <si>
    <t>解体撤去工事</t>
    <rPh sb="0" eb="2">
      <t>カイタイ</t>
    </rPh>
    <rPh sb="2" eb="4">
      <t>テッキョ</t>
    </rPh>
    <rPh sb="4" eb="6">
      <t>コウジ</t>
    </rPh>
    <phoneticPr fontId="2"/>
  </si>
  <si>
    <t>H</t>
    <phoneticPr fontId="2"/>
  </si>
  <si>
    <t>←冷暖房対象面積を入力</t>
    <rPh sb="1" eb="4">
      <t>レイダンボウ</t>
    </rPh>
    <rPh sb="4" eb="6">
      <t>タイショウ</t>
    </rPh>
    <rPh sb="6" eb="8">
      <t>メンセキ</t>
    </rPh>
    <rPh sb="9" eb="11">
      <t>ニュウリョク</t>
    </rPh>
    <phoneticPr fontId="2"/>
  </si>
  <si>
    <t>外構工事費（防犯対策に限る）</t>
    <rPh sb="0" eb="2">
      <t>ソトコウ</t>
    </rPh>
    <rPh sb="2" eb="5">
      <t>コウジヒ</t>
    </rPh>
    <rPh sb="6" eb="8">
      <t>ボウハン</t>
    </rPh>
    <rPh sb="8" eb="10">
      <t>タイサク</t>
    </rPh>
    <rPh sb="11" eb="12">
      <t>カギ</t>
    </rPh>
    <phoneticPr fontId="2"/>
  </si>
  <si>
    <t>I</t>
    <phoneticPr fontId="2"/>
  </si>
  <si>
    <t>補助対象外工事</t>
    <rPh sb="0" eb="2">
      <t>ホジョ</t>
    </rPh>
    <rPh sb="2" eb="5">
      <t>タイショウガイ</t>
    </rPh>
    <rPh sb="5" eb="7">
      <t>コウジ</t>
    </rPh>
    <phoneticPr fontId="2"/>
  </si>
  <si>
    <t>J</t>
    <phoneticPr fontId="2"/>
  </si>
  <si>
    <t>外構工事</t>
    <rPh sb="0" eb="2">
      <t>ガイコウ</t>
    </rPh>
    <rPh sb="2" eb="4">
      <t>コウジ</t>
    </rPh>
    <phoneticPr fontId="2"/>
  </si>
  <si>
    <t>対象外工事費</t>
    <rPh sb="0" eb="3">
      <t>タイショウガイ</t>
    </rPh>
    <rPh sb="3" eb="5">
      <t>コウジ</t>
    </rPh>
    <rPh sb="5" eb="6">
      <t>ヒ</t>
    </rPh>
    <phoneticPr fontId="2"/>
  </si>
  <si>
    <t>←浄化槽の定員を入力</t>
    <rPh sb="1" eb="4">
      <t>ジョウカソウ</t>
    </rPh>
    <rPh sb="5" eb="7">
      <t>テイイン</t>
    </rPh>
    <rPh sb="8" eb="10">
      <t>ニュウリョク</t>
    </rPh>
    <phoneticPr fontId="2"/>
  </si>
  <si>
    <t>その他工事費</t>
    <rPh sb="2" eb="3">
      <t>タ</t>
    </rPh>
    <rPh sb="3" eb="6">
      <t>コウジヒ</t>
    </rPh>
    <phoneticPr fontId="2"/>
  </si>
  <si>
    <t>共通</t>
    <rPh sb="0" eb="2">
      <t>キョウツウ</t>
    </rPh>
    <phoneticPr fontId="2"/>
  </si>
  <si>
    <t>共通仮設費</t>
    <rPh sb="0" eb="2">
      <t>キョウツウ</t>
    </rPh>
    <rPh sb="2" eb="5">
      <t>カセツヒ</t>
    </rPh>
    <phoneticPr fontId="2"/>
  </si>
  <si>
    <t>K</t>
    <phoneticPr fontId="2"/>
  </si>
  <si>
    <t>諸経費</t>
    <rPh sb="0" eb="3">
      <t>ショケイヒ</t>
    </rPh>
    <phoneticPr fontId="2"/>
  </si>
  <si>
    <t>L</t>
    <phoneticPr fontId="2"/>
  </si>
  <si>
    <t>費用</t>
    <rPh sb="0" eb="2">
      <t>ヒヨウ</t>
    </rPh>
    <phoneticPr fontId="2"/>
  </si>
  <si>
    <t>消費税</t>
    <rPh sb="0" eb="3">
      <t>ショウヒゼイ</t>
    </rPh>
    <phoneticPr fontId="2"/>
  </si>
  <si>
    <t>M</t>
    <phoneticPr fontId="2"/>
  </si>
  <si>
    <t>総工事費</t>
    <rPh sb="0" eb="1">
      <t>ソウ</t>
    </rPh>
    <rPh sb="1" eb="3">
      <t>コウジ</t>
    </rPh>
    <rPh sb="3" eb="4">
      <t>ヒ</t>
    </rPh>
    <phoneticPr fontId="2"/>
  </si>
  <si>
    <t>N</t>
    <phoneticPr fontId="2"/>
  </si>
  <si>
    <t>J'</t>
    <phoneticPr fontId="2"/>
  </si>
  <si>
    <t>←共通仮設費・諸経費・消費税の端数は，この項目で調整すること</t>
    <rPh sb="1" eb="3">
      <t>キョウツウ</t>
    </rPh>
    <rPh sb="3" eb="5">
      <t>カセツ</t>
    </rPh>
    <rPh sb="5" eb="6">
      <t>ヒ</t>
    </rPh>
    <rPh sb="7" eb="10">
      <t>ショケイヒ</t>
    </rPh>
    <rPh sb="11" eb="14">
      <t>ショウヒゼイ</t>
    </rPh>
    <rPh sb="15" eb="17">
      <t>ハスウ</t>
    </rPh>
    <rPh sb="21" eb="23">
      <t>コウモク</t>
    </rPh>
    <rPh sb="24" eb="26">
      <t>チョウセイ</t>
    </rPh>
    <phoneticPr fontId="2"/>
  </si>
  <si>
    <r>
      <t>○総事業費（</t>
    </r>
    <r>
      <rPr>
        <sz val="11"/>
        <color indexed="12"/>
        <rFont val="ＭＳ ゴシック"/>
        <family val="3"/>
        <charset val="128"/>
      </rPr>
      <t>N</t>
    </r>
    <r>
      <rPr>
        <sz val="11"/>
        <rFont val="ＭＳ ゴシック"/>
        <family val="3"/>
        <charset val="128"/>
      </rPr>
      <t>+R</t>
    </r>
    <r>
      <rPr>
        <sz val="11"/>
        <rFont val="ＭＳ ゴシック"/>
        <family val="3"/>
        <charset val="128"/>
      </rPr>
      <t>）</t>
    </r>
    <rPh sb="1" eb="5">
      <t>ソウジギョウヒ</t>
    </rPh>
    <phoneticPr fontId="2"/>
  </si>
  <si>
    <t>合計</t>
    <rPh sb="0" eb="1">
      <t>ゴウ</t>
    </rPh>
    <rPh sb="1" eb="2">
      <t>ケイ</t>
    </rPh>
    <phoneticPr fontId="2"/>
  </si>
  <si>
    <t>S</t>
    <phoneticPr fontId="2"/>
  </si>
  <si>
    <r>
      <t>○対象経費（</t>
    </r>
    <r>
      <rPr>
        <sz val="11"/>
        <color indexed="17"/>
        <rFont val="ＭＳ ゴシック"/>
        <family val="3"/>
        <charset val="128"/>
      </rPr>
      <t>S</t>
    </r>
    <r>
      <rPr>
        <sz val="11"/>
        <rFont val="ＭＳ ゴシック"/>
        <family val="3"/>
        <charset val="128"/>
      </rPr>
      <t>－</t>
    </r>
    <r>
      <rPr>
        <sz val="11"/>
        <color indexed="10"/>
        <rFont val="ＭＳ ゴシック"/>
        <family val="3"/>
        <charset val="128"/>
      </rPr>
      <t>J'+W</t>
    </r>
    <r>
      <rPr>
        <sz val="11"/>
        <rFont val="ＭＳ ゴシック"/>
        <family val="3"/>
        <charset val="128"/>
      </rPr>
      <t>+Q'))</t>
    </r>
    <rPh sb="1" eb="3">
      <t>タイショウ</t>
    </rPh>
    <rPh sb="3" eb="5">
      <t>ケイヒ</t>
    </rPh>
    <phoneticPr fontId="2"/>
  </si>
  <si>
    <t>３表　工事事務費の部</t>
    <rPh sb="1" eb="2">
      <t>ヒョウ</t>
    </rPh>
    <rPh sb="3" eb="5">
      <t>コウジ</t>
    </rPh>
    <rPh sb="5" eb="8">
      <t>ジムヒ</t>
    </rPh>
    <rPh sb="9" eb="10">
      <t>ブ</t>
    </rPh>
    <phoneticPr fontId="2"/>
  </si>
  <si>
    <t>区分</t>
    <rPh sb="0" eb="2">
      <t>クブン</t>
    </rPh>
    <phoneticPr fontId="2"/>
  </si>
  <si>
    <t>金額(円)</t>
    <rPh sb="0" eb="1">
      <t>キン</t>
    </rPh>
    <rPh sb="1" eb="2">
      <t>ガク</t>
    </rPh>
    <rPh sb="3" eb="4">
      <t>エン</t>
    </rPh>
    <phoneticPr fontId="2"/>
  </si>
  <si>
    <t>備考</t>
    <rPh sb="0" eb="1">
      <t>ビ</t>
    </rPh>
    <rPh sb="1" eb="2">
      <t>コウ</t>
    </rPh>
    <phoneticPr fontId="2"/>
  </si>
  <si>
    <t>対象</t>
    <phoneticPr fontId="2"/>
  </si>
  <si>
    <t>対象外</t>
    <phoneticPr fontId="2"/>
  </si>
  <si>
    <t>工事事務費</t>
    <rPh sb="0" eb="2">
      <t>コウジ</t>
    </rPh>
    <rPh sb="2" eb="5">
      <t>ジムヒ</t>
    </rPh>
    <phoneticPr fontId="2"/>
  </si>
  <si>
    <t>O</t>
    <phoneticPr fontId="2"/>
  </si>
  <si>
    <t>設計監理費</t>
    <rPh sb="0" eb="2">
      <t>セッケイ</t>
    </rPh>
    <rPh sb="2" eb="4">
      <t>カンリ</t>
    </rPh>
    <rPh sb="4" eb="5">
      <t>ヒ</t>
    </rPh>
    <phoneticPr fontId="2"/>
  </si>
  <si>
    <r>
      <rPr>
        <sz val="6"/>
        <rFont val="ＭＳ 明朝"/>
        <family val="1"/>
        <charset val="128"/>
      </rPr>
      <t>対象経費算入可能額</t>
    </r>
    <r>
      <rPr>
        <sz val="9"/>
        <rFont val="ＭＳ 明朝"/>
        <family val="1"/>
        <charset val="128"/>
      </rPr>
      <t xml:space="preserve">
</t>
    </r>
    <r>
      <rPr>
        <sz val="10"/>
        <color indexed="12"/>
        <rFont val="ＭＳ 明朝"/>
        <family val="1"/>
        <charset val="128"/>
      </rPr>
      <t>W</t>
    </r>
    <rPh sb="0" eb="2">
      <t>タイショウ</t>
    </rPh>
    <rPh sb="2" eb="4">
      <t>ケイヒ</t>
    </rPh>
    <rPh sb="4" eb="6">
      <t>サンニュウ</t>
    </rPh>
    <rPh sb="6" eb="8">
      <t>カノウ</t>
    </rPh>
    <rPh sb="8" eb="9">
      <t>ガク</t>
    </rPh>
    <phoneticPr fontId="2"/>
  </si>
  <si>
    <r>
      <t>←解体撤去工事、仮設施設整備工事にかかる工事事務費は</t>
    </r>
    <r>
      <rPr>
        <b/>
        <u/>
        <sz val="9"/>
        <color rgb="FFFF0000"/>
        <rFont val="ＭＳ 明朝"/>
        <family val="1"/>
        <charset val="128"/>
      </rPr>
      <t>対象外</t>
    </r>
    <r>
      <rPr>
        <b/>
        <sz val="9"/>
        <color rgb="FFFF0000"/>
        <rFont val="ＭＳ 明朝"/>
        <family val="1"/>
        <charset val="128"/>
      </rPr>
      <t>となるため、適切に按分すること。</t>
    </r>
    <rPh sb="1" eb="3">
      <t>カイタイ</t>
    </rPh>
    <rPh sb="3" eb="5">
      <t>テッキョ</t>
    </rPh>
    <rPh sb="5" eb="7">
      <t>コウジ</t>
    </rPh>
    <rPh sb="8" eb="10">
      <t>カセツ</t>
    </rPh>
    <rPh sb="10" eb="12">
      <t>シセツ</t>
    </rPh>
    <rPh sb="12" eb="14">
      <t>セイビ</t>
    </rPh>
    <rPh sb="14" eb="16">
      <t>コウジ</t>
    </rPh>
    <rPh sb="20" eb="22">
      <t>コウジ</t>
    </rPh>
    <rPh sb="22" eb="24">
      <t>ジム</t>
    </rPh>
    <rPh sb="24" eb="25">
      <t>ヒ</t>
    </rPh>
    <rPh sb="26" eb="29">
      <t>タイショウガイ</t>
    </rPh>
    <rPh sb="35" eb="37">
      <t>テキセツ</t>
    </rPh>
    <rPh sb="38" eb="40">
      <t>アンブン</t>
    </rPh>
    <phoneticPr fontId="2"/>
  </si>
  <si>
    <t>P</t>
    <phoneticPr fontId="2"/>
  </si>
  <si>
    <t>その他工事事務費</t>
    <rPh sb="2" eb="3">
      <t>タ</t>
    </rPh>
    <rPh sb="3" eb="5">
      <t>コウジ</t>
    </rPh>
    <rPh sb="5" eb="8">
      <t>ジムヒ</t>
    </rPh>
    <phoneticPr fontId="2"/>
  </si>
  <si>
    <t>実施設計費等</t>
    <rPh sb="0" eb="2">
      <t>ジッシ</t>
    </rPh>
    <rPh sb="2" eb="4">
      <t>セッケイ</t>
    </rPh>
    <rPh sb="4" eb="5">
      <t>ヒ</t>
    </rPh>
    <rPh sb="5" eb="6">
      <t>トウ</t>
    </rPh>
    <phoneticPr fontId="2"/>
  </si>
  <si>
    <t>Q</t>
  </si>
  <si>
    <t>実施設計費</t>
    <rPh sb="0" eb="2">
      <t>ジッシ</t>
    </rPh>
    <rPh sb="2" eb="4">
      <t>セッケイ</t>
    </rPh>
    <rPh sb="4" eb="5">
      <t>ヒ</t>
    </rPh>
    <phoneticPr fontId="2"/>
  </si>
  <si>
    <t>(Q':対象部分）</t>
    <rPh sb="4" eb="6">
      <t>タイショウ</t>
    </rPh>
    <rPh sb="6" eb="8">
      <t>ブブン</t>
    </rPh>
    <phoneticPr fontId="2"/>
  </si>
  <si>
    <t>工事事務費計</t>
    <rPh sb="0" eb="2">
      <t>コウジ</t>
    </rPh>
    <rPh sb="2" eb="4">
      <t>ジム</t>
    </rPh>
    <rPh sb="4" eb="6">
      <t>ヒケイ</t>
    </rPh>
    <phoneticPr fontId="2"/>
  </si>
  <si>
    <t>R</t>
    <phoneticPr fontId="2"/>
  </si>
  <si>
    <t>総事業費・対象経費の実支出額算出表　★</t>
    <phoneticPr fontId="2"/>
  </si>
  <si>
    <t>市中銀行から借り入れる場合は、融資についての協議内容　★</t>
    <rPh sb="0" eb="2">
      <t>シチュウ</t>
    </rPh>
    <rPh sb="2" eb="4">
      <t>ギンコウ</t>
    </rPh>
    <rPh sb="6" eb="7">
      <t>カ</t>
    </rPh>
    <rPh sb="8" eb="9">
      <t>イ</t>
    </rPh>
    <rPh sb="11" eb="13">
      <t>バアイ</t>
    </rPh>
    <rPh sb="15" eb="17">
      <t>ユウシ</t>
    </rPh>
    <rPh sb="22" eb="24">
      <t>キョウギ</t>
    </rPh>
    <rPh sb="24" eb="26">
      <t>ナイヨウ</t>
    </rPh>
    <phoneticPr fontId="2"/>
  </si>
  <si>
    <t>選択してください</t>
    <rPh sb="0" eb="2">
      <t>センタク</t>
    </rPh>
    <phoneticPr fontId="2"/>
  </si>
  <si>
    <t>【整備前】</t>
    <rPh sb="1" eb="3">
      <t>セイビ</t>
    </rPh>
    <rPh sb="3" eb="4">
      <t>マエ</t>
    </rPh>
    <phoneticPr fontId="2"/>
  </si>
  <si>
    <t>【整備後】</t>
    <rPh sb="1" eb="3">
      <t>セイビ</t>
    </rPh>
    <rPh sb="3" eb="4">
      <t>ゴ</t>
    </rPh>
    <phoneticPr fontId="2"/>
  </si>
  <si>
    <t>定員</t>
    <rPh sb="0" eb="2">
      <t>テイイン</t>
    </rPh>
    <phoneticPr fontId="2"/>
  </si>
  <si>
    <t>人</t>
    <rPh sb="0" eb="1">
      <t>ニン</t>
    </rPh>
    <phoneticPr fontId="2"/>
  </si>
  <si>
    <t>（１号：　　　　　人　２、３号：　　　　人）</t>
    <rPh sb="2" eb="3">
      <t>ゴウ</t>
    </rPh>
    <rPh sb="9" eb="10">
      <t>ニン</t>
    </rPh>
    <rPh sb="14" eb="15">
      <t>ゴウ</t>
    </rPh>
    <rPh sb="20" eb="21">
      <t>ニン</t>
    </rPh>
    <phoneticPr fontId="2"/>
  </si>
  <si>
    <r>
      <rPr>
        <b/>
        <sz val="10.5"/>
        <color indexed="36"/>
        <rFont val="ＭＳ Ｐ明朝"/>
        <family val="1"/>
        <charset val="128"/>
      </rPr>
      <t>【防音壁整備】</t>
    </r>
    <r>
      <rPr>
        <sz val="10.5"/>
        <rFont val="ＭＳ Ｐ明朝"/>
        <family val="1"/>
        <charset val="128"/>
      </rPr>
      <t>（８の（６）に基づく整備事業[定額１/２相当]）</t>
    </r>
    <rPh sb="1" eb="4">
      <t>ボウオンヘキ</t>
    </rPh>
    <rPh sb="4" eb="6">
      <t>セイビ</t>
    </rPh>
    <rPh sb="14" eb="15">
      <t>モト</t>
    </rPh>
    <rPh sb="17" eb="19">
      <t>セイビ</t>
    </rPh>
    <rPh sb="19" eb="21">
      <t>ジギョウ</t>
    </rPh>
    <rPh sb="22" eb="24">
      <t>テイガク</t>
    </rPh>
    <rPh sb="27" eb="29">
      <t>ソウトウ</t>
    </rPh>
    <phoneticPr fontId="2"/>
  </si>
  <si>
    <t>役職、代表者名を記載してください。</t>
    <rPh sb="0" eb="2">
      <t>ヤクショク</t>
    </rPh>
    <rPh sb="3" eb="6">
      <t>ダイヒョウシャ</t>
    </rPh>
    <rPh sb="6" eb="7">
      <t>メイ</t>
    </rPh>
    <rPh sb="8" eb="10">
      <t>キサイ</t>
    </rPh>
    <phoneticPr fontId="2"/>
  </si>
  <si>
    <t>設計者が作成した図書には、記名が必要です。
平面図には、各室の名称と面積を必ず記載してください。また、居室については１室当たりの定員および年齢区分を記載してください。
各室の面積は、最低基準調書と合わせること。
※国への協議の際に必要</t>
    <rPh sb="0" eb="3">
      <t>セッケイシャ</t>
    </rPh>
    <rPh sb="4" eb="6">
      <t>サクセイ</t>
    </rPh>
    <rPh sb="8" eb="10">
      <t>トショ</t>
    </rPh>
    <rPh sb="13" eb="15">
      <t>キメイ</t>
    </rPh>
    <rPh sb="16" eb="18">
      <t>ヒツヨウ</t>
    </rPh>
    <rPh sb="22" eb="25">
      <t>ヘイメンズ</t>
    </rPh>
    <phoneticPr fontId="2"/>
  </si>
  <si>
    <t>施設種別（保育所、認定こども園等）に応じた様式シートを使用してください。
各室の面積及び合計面積は、３　防音壁の延床面積及び平面図と合わせてください。</t>
    <rPh sb="0" eb="2">
      <t>シセツ</t>
    </rPh>
    <rPh sb="2" eb="4">
      <t>シュベツ</t>
    </rPh>
    <rPh sb="5" eb="7">
      <t>ホイク</t>
    </rPh>
    <rPh sb="7" eb="8">
      <t>ショ</t>
    </rPh>
    <rPh sb="9" eb="11">
      <t>ニンテイ</t>
    </rPh>
    <rPh sb="14" eb="15">
      <t>エン</t>
    </rPh>
    <rPh sb="15" eb="16">
      <t>ナド</t>
    </rPh>
    <rPh sb="18" eb="19">
      <t>オウ</t>
    </rPh>
    <rPh sb="21" eb="23">
      <t>ヨウシキ</t>
    </rPh>
    <rPh sb="27" eb="29">
      <t>シヨウ</t>
    </rPh>
    <rPh sb="52" eb="55">
      <t>ボウオンヘキ</t>
    </rPh>
    <phoneticPr fontId="2"/>
  </si>
  <si>
    <r>
      <t>○　整備を計画する理由と</t>
    </r>
    <r>
      <rPr>
        <sz val="11"/>
        <rFont val="ＭＳ Ｐゴシック"/>
        <family val="3"/>
        <charset val="128"/>
      </rPr>
      <t>応募の動機</t>
    </r>
    <rPh sb="2" eb="4">
      <t>セイビ</t>
    </rPh>
    <rPh sb="5" eb="7">
      <t>ケイカク</t>
    </rPh>
    <rPh sb="9" eb="11">
      <t>リユウ</t>
    </rPh>
    <rPh sb="12" eb="14">
      <t>オウボ</t>
    </rPh>
    <rPh sb="15" eb="17">
      <t>ドウキ</t>
    </rPh>
    <phoneticPr fontId="2"/>
  </si>
  <si>
    <r>
      <t>□第１種住居地域　□第２種住居地域　</t>
    </r>
    <r>
      <rPr>
        <strike/>
        <sz val="10"/>
        <rFont val="ＭＳ Ｐゴシック"/>
        <family val="3"/>
        <charset val="128"/>
      </rPr>
      <t>□準住居地域</t>
    </r>
    <r>
      <rPr>
        <sz val="10"/>
        <rFont val="ＭＳ Ｐゴシック"/>
        <family val="3"/>
        <charset val="128"/>
      </rPr>
      <t>　</t>
    </r>
    <r>
      <rPr>
        <strike/>
        <sz val="10"/>
        <rFont val="ＭＳ Ｐゴシック"/>
        <family val="3"/>
        <charset val="128"/>
      </rPr>
      <t>□田園住居地域</t>
    </r>
    <rPh sb="1" eb="2">
      <t>ダイ</t>
    </rPh>
    <rPh sb="3" eb="4">
      <t>シュ</t>
    </rPh>
    <rPh sb="4" eb="6">
      <t>ジュウキョ</t>
    </rPh>
    <rPh sb="6" eb="8">
      <t>チイキ</t>
    </rPh>
    <rPh sb="10" eb="11">
      <t>ダイ</t>
    </rPh>
    <rPh sb="12" eb="13">
      <t>シュ</t>
    </rPh>
    <rPh sb="13" eb="15">
      <t>ジュウキョ</t>
    </rPh>
    <rPh sb="15" eb="17">
      <t>チイキ</t>
    </rPh>
    <rPh sb="19" eb="20">
      <t>ジュン</t>
    </rPh>
    <rPh sb="20" eb="22">
      <t>ジュウキョ</t>
    </rPh>
    <rPh sb="22" eb="24">
      <t>チイキ</t>
    </rPh>
    <rPh sb="26" eb="28">
      <t>デンエン</t>
    </rPh>
    <rPh sb="28" eb="30">
      <t>ジュウキョ</t>
    </rPh>
    <rPh sb="30" eb="32">
      <t>チイキ</t>
    </rPh>
    <phoneticPr fontId="2"/>
  </si>
  <si>
    <r>
      <t>□災害危険区域　□土砂災害特別警戒区域　</t>
    </r>
    <r>
      <rPr>
        <strike/>
        <sz val="10"/>
        <rFont val="ＭＳ Ｐゴシック"/>
        <family val="3"/>
        <charset val="128"/>
      </rPr>
      <t>□地すべり防止区域</t>
    </r>
    <rPh sb="1" eb="3">
      <t>サイガイ</t>
    </rPh>
    <rPh sb="3" eb="5">
      <t>キケン</t>
    </rPh>
    <rPh sb="5" eb="7">
      <t>クイキ</t>
    </rPh>
    <rPh sb="9" eb="11">
      <t>ドシャ</t>
    </rPh>
    <rPh sb="11" eb="13">
      <t>サイガイ</t>
    </rPh>
    <rPh sb="13" eb="15">
      <t>トクベツ</t>
    </rPh>
    <rPh sb="15" eb="19">
      <t>ケイカイクイキ</t>
    </rPh>
    <rPh sb="21" eb="22">
      <t>ジ</t>
    </rPh>
    <rPh sb="25" eb="27">
      <t>ボウシ</t>
    </rPh>
    <rPh sb="27" eb="29">
      <t>クイキ</t>
    </rPh>
    <phoneticPr fontId="2"/>
  </si>
  <si>
    <r>
      <t>□急傾斜地崩壊危険区域　</t>
    </r>
    <r>
      <rPr>
        <strike/>
        <sz val="10"/>
        <rFont val="ＭＳ Ｐゴシック"/>
        <family val="3"/>
        <charset val="128"/>
      </rPr>
      <t>□津波災害特別警戒区域</t>
    </r>
    <rPh sb="1" eb="2">
      <t>キュウ</t>
    </rPh>
    <rPh sb="2" eb="5">
      <t>ケイシャチ</t>
    </rPh>
    <rPh sb="5" eb="7">
      <t>ホウカイ</t>
    </rPh>
    <rPh sb="7" eb="9">
      <t>キケン</t>
    </rPh>
    <rPh sb="9" eb="11">
      <t>クイキ</t>
    </rPh>
    <rPh sb="13" eb="15">
      <t>ツナミ</t>
    </rPh>
    <rPh sb="15" eb="17">
      <t>サイガイ</t>
    </rPh>
    <rPh sb="17" eb="19">
      <t>トクベツ</t>
    </rPh>
    <rPh sb="19" eb="21">
      <t>ケイカイ</t>
    </rPh>
    <rPh sb="21" eb="23">
      <t>クイキ</t>
    </rPh>
    <phoneticPr fontId="2"/>
  </si>
  <si>
    <r>
      <t>□土砂災害警戒区域　</t>
    </r>
    <r>
      <rPr>
        <strike/>
        <sz val="10"/>
        <rFont val="ＭＳ Ｐゴシック"/>
        <family val="3"/>
        <charset val="128"/>
      </rPr>
      <t>□津波災害警戒区域</t>
    </r>
    <rPh sb="1" eb="3">
      <t>ドシャ</t>
    </rPh>
    <rPh sb="3" eb="5">
      <t>サイガイ</t>
    </rPh>
    <rPh sb="5" eb="7">
      <t>ケイカイ</t>
    </rPh>
    <rPh sb="7" eb="9">
      <t>クイキ</t>
    </rPh>
    <rPh sb="11" eb="13">
      <t>ツナミ</t>
    </rPh>
    <rPh sb="13" eb="15">
      <t>サイガイ</t>
    </rPh>
    <rPh sb="15" eb="17">
      <t>ケイカイ</t>
    </rPh>
    <rPh sb="17" eb="19">
      <t>クイキ</t>
    </rPh>
    <phoneticPr fontId="2"/>
  </si>
  <si>
    <r>
      <t xml:space="preserve">整備前・整備後の配置図（建物・工作物・駐車場の状況（位置関係等）が分かる図）・平面図
</t>
    </r>
    <r>
      <rPr>
        <sz val="10"/>
        <rFont val="ＭＳ Ｐ明朝"/>
        <family val="1"/>
        <charset val="128"/>
      </rPr>
      <t>※平面図には、各室の名称・面積を記載すること。居室については１室当たりの定員及び年齢区分を記載すること</t>
    </r>
    <rPh sb="12" eb="14">
      <t>タテモノ</t>
    </rPh>
    <rPh sb="15" eb="18">
      <t>コウサクブツ</t>
    </rPh>
    <rPh sb="26" eb="28">
      <t>イチ</t>
    </rPh>
    <rPh sb="28" eb="30">
      <t>カンケイ</t>
    </rPh>
    <rPh sb="30" eb="31">
      <t>トウ</t>
    </rPh>
    <rPh sb="39" eb="42">
      <t>ヘイメンズ</t>
    </rPh>
    <phoneticPr fontId="2"/>
  </si>
  <si>
    <t>①配置図・平面図</t>
    <rPh sb="1" eb="3">
      <t>ハイチ</t>
    </rPh>
    <rPh sb="3" eb="4">
      <t>ズ</t>
    </rPh>
    <rPh sb="5" eb="8">
      <t>ヘイメンズ</t>
    </rPh>
    <phoneticPr fontId="2"/>
  </si>
  <si>
    <t>②防音壁の仕様など</t>
    <rPh sb="1" eb="4">
      <t>ボウオンヘキ</t>
    </rPh>
    <rPh sb="5" eb="7">
      <t>シヨウ</t>
    </rPh>
    <phoneticPr fontId="2"/>
  </si>
  <si>
    <t>メーカーのカタログなどを添付する場合には該当商品にマーキングするなどわかるようにしてください。
整備予定の防音壁の構造などがわかるように図面・製品詳細図などを添付してください。
防音性能のわかる資料を準備してください。</t>
    <rPh sb="12" eb="14">
      <t>テンプ</t>
    </rPh>
    <rPh sb="16" eb="18">
      <t>バアイ</t>
    </rPh>
    <rPh sb="20" eb="22">
      <t>ガイトウ</t>
    </rPh>
    <rPh sb="22" eb="24">
      <t>ショウヒン</t>
    </rPh>
    <rPh sb="48" eb="50">
      <t>セイビ</t>
    </rPh>
    <rPh sb="50" eb="52">
      <t>ヨテイ</t>
    </rPh>
    <rPh sb="53" eb="56">
      <t>ボウオンヘキ</t>
    </rPh>
    <rPh sb="57" eb="59">
      <t>コウゾウ</t>
    </rPh>
    <rPh sb="68" eb="70">
      <t>ズメン</t>
    </rPh>
    <rPh sb="71" eb="73">
      <t>セイヒン</t>
    </rPh>
    <rPh sb="73" eb="76">
      <t>ショウサイズ</t>
    </rPh>
    <rPh sb="79" eb="81">
      <t>テンプ</t>
    </rPh>
    <phoneticPr fontId="2"/>
  </si>
  <si>
    <t>内示（４月中旬）から完了検査までを含めた当該事業の工程（スケジュール）を記載してください。
【記載項目の例】実施設計期間、入札手続き期間、施工期間</t>
    <rPh sb="0" eb="2">
      <t>ナイジ</t>
    </rPh>
    <rPh sb="4" eb="5">
      <t>ガツ</t>
    </rPh>
    <rPh sb="5" eb="7">
      <t>チュウジュン</t>
    </rPh>
    <rPh sb="10" eb="12">
      <t>カンリョウ</t>
    </rPh>
    <rPh sb="12" eb="14">
      <t>ケンサ</t>
    </rPh>
    <rPh sb="17" eb="18">
      <t>フク</t>
    </rPh>
    <rPh sb="20" eb="22">
      <t>トウガイ</t>
    </rPh>
    <rPh sb="22" eb="24">
      <t>ジギョウ</t>
    </rPh>
    <rPh sb="25" eb="27">
      <t>コウテイ</t>
    </rPh>
    <rPh sb="36" eb="38">
      <t>キサイ</t>
    </rPh>
    <phoneticPr fontId="2"/>
  </si>
  <si>
    <t>←インターネット倉敷市統合型GIS　高潮浸水を確認　</t>
    <rPh sb="8" eb="11">
      <t>クラシキシ</t>
    </rPh>
    <rPh sb="11" eb="14">
      <t>トウゴウガタ</t>
    </rPh>
    <rPh sb="18" eb="20">
      <t>タカシオ</t>
    </rPh>
    <rPh sb="20" eb="22">
      <t>シンスイ</t>
    </rPh>
    <rPh sb="23" eb="25">
      <t>カクニン</t>
    </rPh>
    <phoneticPr fontId="2"/>
  </si>
  <si>
    <r>
      <t>（</t>
    </r>
    <r>
      <rPr>
        <sz val="11"/>
        <color rgb="FF0070C0"/>
        <rFont val="ＭＳ Ｐゴシック"/>
        <family val="3"/>
        <charset val="128"/>
      </rPr>
      <t>保育所</t>
    </r>
    <r>
      <rPr>
        <sz val="11"/>
        <color theme="1"/>
        <rFont val="ＭＳ Ｐゴシック"/>
        <family val="3"/>
        <charset val="128"/>
      </rPr>
      <t>・計画敷地全体）</t>
    </r>
    <rPh sb="1" eb="2">
      <t>タモツ</t>
    </rPh>
    <rPh sb="2" eb="3">
      <t>イク</t>
    </rPh>
    <rPh sb="3" eb="4">
      <t>ショ</t>
    </rPh>
    <rPh sb="5" eb="7">
      <t>ケイカク</t>
    </rPh>
    <rPh sb="7" eb="9">
      <t>シキチ</t>
    </rPh>
    <rPh sb="9" eb="11">
      <t>ゼンタイ</t>
    </rPh>
    <phoneticPr fontId="2"/>
  </si>
  <si>
    <r>
      <t>（</t>
    </r>
    <r>
      <rPr>
        <sz val="11"/>
        <color rgb="FF0070C0"/>
        <rFont val="ＭＳ Ｐゴシック"/>
        <family val="3"/>
        <charset val="128"/>
      </rPr>
      <t>幼保連携型認定こども園</t>
    </r>
    <r>
      <rPr>
        <sz val="11"/>
        <color theme="1"/>
        <rFont val="ＭＳ Ｐゴシック"/>
        <family val="3"/>
        <charset val="128"/>
      </rPr>
      <t>・計画敷地全体）</t>
    </r>
    <rPh sb="1" eb="2">
      <t>ヨウ</t>
    </rPh>
    <rPh sb="2" eb="3">
      <t>ホ</t>
    </rPh>
    <rPh sb="3" eb="5">
      <t>レンケイ</t>
    </rPh>
    <rPh sb="5" eb="6">
      <t>カタ</t>
    </rPh>
    <rPh sb="6" eb="8">
      <t>ニンテイ</t>
    </rPh>
    <rPh sb="11" eb="12">
      <t>エン</t>
    </rPh>
    <rPh sb="13" eb="15">
      <t>ケイカク</t>
    </rPh>
    <rPh sb="15" eb="17">
      <t>シキチ</t>
    </rPh>
    <rPh sb="17" eb="19">
      <t>ゼンタイ</t>
    </rPh>
    <phoneticPr fontId="2"/>
  </si>
  <si>
    <r>
      <t>（</t>
    </r>
    <r>
      <rPr>
        <sz val="11"/>
        <color rgb="FF0070C0"/>
        <rFont val="ＭＳ Ｐゴシック"/>
        <family val="3"/>
        <charset val="128"/>
      </rPr>
      <t>保育所型認定こども園</t>
    </r>
    <r>
      <rPr>
        <sz val="11"/>
        <color theme="1"/>
        <rFont val="ＭＳ Ｐゴシック"/>
        <family val="3"/>
        <charset val="128"/>
      </rPr>
      <t>・計画敷地全体）</t>
    </r>
    <rPh sb="1" eb="3">
      <t>ホイク</t>
    </rPh>
    <rPh sb="3" eb="4">
      <t>ジョ</t>
    </rPh>
    <rPh sb="4" eb="5">
      <t>カタ</t>
    </rPh>
    <rPh sb="5" eb="7">
      <t>ニンテイ</t>
    </rPh>
    <rPh sb="10" eb="11">
      <t>エン</t>
    </rPh>
    <rPh sb="12" eb="14">
      <t>ケイカク</t>
    </rPh>
    <rPh sb="14" eb="16">
      <t>シキチ</t>
    </rPh>
    <rPh sb="16" eb="18">
      <t>ゼンタイ</t>
    </rPh>
    <phoneticPr fontId="2"/>
  </si>
  <si>
    <r>
      <t>（</t>
    </r>
    <r>
      <rPr>
        <sz val="11"/>
        <color rgb="FF0070C0"/>
        <rFont val="ＭＳ Ｐゴシック"/>
        <family val="3"/>
        <charset val="128"/>
      </rPr>
      <t>幼稚園型認定こども園</t>
    </r>
    <r>
      <rPr>
        <sz val="11"/>
        <color theme="1"/>
        <rFont val="ＭＳ Ｐゴシック"/>
        <family val="3"/>
        <charset val="128"/>
      </rPr>
      <t>・計画敷地全体）</t>
    </r>
    <rPh sb="1" eb="5">
      <t>ヨウチエンガタ</t>
    </rPh>
    <rPh sb="5" eb="7">
      <t>ニンテイ</t>
    </rPh>
    <rPh sb="10" eb="11">
      <t>エン</t>
    </rPh>
    <rPh sb="12" eb="14">
      <t>ケイカク</t>
    </rPh>
    <rPh sb="14" eb="16">
      <t>シキチ</t>
    </rPh>
    <rPh sb="16" eb="18">
      <t>ゼンタイ</t>
    </rPh>
    <phoneticPr fontId="2"/>
  </si>
  <si>
    <t>提出書類目録（社会福祉施設等整備事業計画書(令和８年度防音壁整備分)）</t>
    <rPh sb="7" eb="9">
      <t>シャカイ</t>
    </rPh>
    <rPh sb="13" eb="14">
      <t>トウ</t>
    </rPh>
    <rPh sb="22" eb="24">
      <t>レイワ</t>
    </rPh>
    <rPh sb="25" eb="27">
      <t>ネンド</t>
    </rPh>
    <rPh sb="27" eb="30">
      <t>ボウオンヘキ</t>
    </rPh>
    <phoneticPr fontId="2"/>
  </si>
  <si>
    <t>基本設計費、実施設計費、設計監理費のそれぞれの内訳が分かるように作成してください。
経費分についても、それぞれの内訳がわかる状態で作成してください。
見積書の表紙には、見積りを作成した設計事務所の代表者氏名の記載（署名または記名及び押印（代表者印））があるものを提出してください。</t>
    <rPh sb="0" eb="2">
      <t>キホン</t>
    </rPh>
    <rPh sb="2" eb="4">
      <t>セッケイ</t>
    </rPh>
    <rPh sb="4" eb="5">
      <t>ヒ</t>
    </rPh>
    <rPh sb="6" eb="8">
      <t>ジッシ</t>
    </rPh>
    <rPh sb="8" eb="10">
      <t>セッケイ</t>
    </rPh>
    <rPh sb="10" eb="11">
      <t>ヒ</t>
    </rPh>
    <rPh sb="12" eb="14">
      <t>セッケイ</t>
    </rPh>
    <rPh sb="14" eb="16">
      <t>カンリ</t>
    </rPh>
    <rPh sb="16" eb="17">
      <t>ヒ</t>
    </rPh>
    <rPh sb="23" eb="25">
      <t>ウチワケ</t>
    </rPh>
    <rPh sb="26" eb="27">
      <t>ワ</t>
    </rPh>
    <rPh sb="32" eb="34">
      <t>サクセイ</t>
    </rPh>
    <rPh sb="42" eb="45">
      <t>ケイヒブン</t>
    </rPh>
    <rPh sb="56" eb="58">
      <t>ウチワケ</t>
    </rPh>
    <rPh sb="62" eb="64">
      <t>ジョウタイ</t>
    </rPh>
    <rPh sb="65" eb="67">
      <t>サクセイ</t>
    </rPh>
    <phoneticPr fontId="2"/>
  </si>
  <si>
    <t xml:space="preserve">  □社会福祉法人調書（学校法人の場合は、役員名簿等（様式は問わない））　</t>
    <rPh sb="3" eb="5">
      <t>シャカイ</t>
    </rPh>
    <rPh sb="5" eb="7">
      <t>フクシ</t>
    </rPh>
    <rPh sb="7" eb="9">
      <t>ホウジン</t>
    </rPh>
    <rPh sb="9" eb="11">
      <t>チョウショ</t>
    </rPh>
    <rPh sb="21" eb="23">
      <t>ヤクイン</t>
    </rPh>
    <rPh sb="23" eb="25">
      <t>メイボ</t>
    </rPh>
    <rPh sb="25" eb="26">
      <t>ナド</t>
    </rPh>
    <rPh sb="27" eb="29">
      <t>ヨウシキ</t>
    </rPh>
    <rPh sb="30" eb="31">
      <t>ト</t>
    </rPh>
    <phoneticPr fontId="2"/>
  </si>
  <si>
    <t xml:space="preserve">  □直近の監査指摘、改善報告書、定款（寄附行為）、現況報告書（法人の運営状況がわかるもの）の写し</t>
    <rPh sb="3" eb="4">
      <t>チョク</t>
    </rPh>
    <rPh sb="4" eb="5">
      <t>コン</t>
    </rPh>
    <rPh sb="6" eb="8">
      <t>カンサ</t>
    </rPh>
    <rPh sb="8" eb="10">
      <t>シテキ</t>
    </rPh>
    <rPh sb="11" eb="13">
      <t>カイゼン</t>
    </rPh>
    <rPh sb="13" eb="16">
      <t>ホウコクショ</t>
    </rPh>
    <rPh sb="17" eb="19">
      <t>テイカン</t>
    </rPh>
    <rPh sb="20" eb="22">
      <t>キフ</t>
    </rPh>
    <rPh sb="22" eb="24">
      <t>コウイ</t>
    </rPh>
    <rPh sb="26" eb="28">
      <t>ゲンキョウ</t>
    </rPh>
    <rPh sb="28" eb="31">
      <t>ホウコクショ</t>
    </rPh>
    <rPh sb="32" eb="34">
      <t>ホウジン</t>
    </rPh>
    <rPh sb="35" eb="37">
      <t>ウンエイ</t>
    </rPh>
    <rPh sb="37" eb="39">
      <t>ジョウキョウ</t>
    </rPh>
    <rPh sb="47" eb="48">
      <t>ウツ</t>
    </rPh>
    <phoneticPr fontId="2"/>
  </si>
  <si>
    <t xml:space="preserve">  □最低基準調書</t>
    <rPh sb="3" eb="5">
      <t>サイテイ</t>
    </rPh>
    <rPh sb="5" eb="7">
      <t>キジュン</t>
    </rPh>
    <rPh sb="7" eb="9">
      <t>チョウショ</t>
    </rPh>
    <phoneticPr fontId="2"/>
  </si>
  <si>
    <t>社会福祉施設等整備事業計画書（令和８年度防音壁整備分）</t>
    <rPh sb="0" eb="2">
      <t>シャカイ</t>
    </rPh>
    <rPh sb="2" eb="4">
      <t>フクシ</t>
    </rPh>
    <rPh sb="4" eb="6">
      <t>シセツ</t>
    </rPh>
    <rPh sb="6" eb="7">
      <t>トウ</t>
    </rPh>
    <rPh sb="7" eb="9">
      <t>セイビ</t>
    </rPh>
    <rPh sb="9" eb="11">
      <t>ジギョウ</t>
    </rPh>
    <rPh sb="11" eb="13">
      <t>ケイカク</t>
    </rPh>
    <rPh sb="13" eb="14">
      <t>ショ</t>
    </rPh>
    <rPh sb="15" eb="17">
      <t>レイワ</t>
    </rPh>
    <rPh sb="18" eb="20">
      <t>ネンド</t>
    </rPh>
    <rPh sb="20" eb="23">
      <t>ボウオンヘキ</t>
    </rPh>
    <rPh sb="23" eb="25">
      <t>セイビ</t>
    </rPh>
    <rPh sb="25" eb="26">
      <t>フン</t>
    </rPh>
    <phoneticPr fontId="2"/>
  </si>
  <si>
    <r>
      <t>【R</t>
    </r>
    <r>
      <rPr>
        <sz val="11"/>
        <rFont val="ＭＳ Ｐゴシック"/>
        <family val="3"/>
        <charset val="128"/>
      </rPr>
      <t>7.4.1現在】</t>
    </r>
    <rPh sb="7" eb="9">
      <t>ゲンザイ</t>
    </rPh>
    <phoneticPr fontId="2"/>
  </si>
  <si>
    <r>
      <t>添付書類</t>
    </r>
    <r>
      <rPr>
        <sz val="11"/>
        <rFont val="ＭＳ Ｐゴシック"/>
        <family val="3"/>
        <charset val="128"/>
      </rPr>
      <t>　（添付した書類について、□欄にチェックを入れること）</t>
    </r>
    <rPh sb="0" eb="2">
      <t>テンプ</t>
    </rPh>
    <rPh sb="2" eb="4">
      <t>ショルイ</t>
    </rPh>
    <rPh sb="6" eb="8">
      <t>テンプ</t>
    </rPh>
    <rPh sb="10" eb="12">
      <t>ショルイ</t>
    </rPh>
    <rPh sb="18" eb="19">
      <t>ラン</t>
    </rPh>
    <rPh sb="25" eb="26">
      <t>イ</t>
    </rPh>
    <phoneticPr fontId="2"/>
  </si>
  <si>
    <r>
      <t>　□上記</t>
    </r>
    <r>
      <rPr>
        <sz val="11"/>
        <rFont val="ＭＳ Ｐゴシック"/>
        <family val="3"/>
        <charset val="128"/>
      </rPr>
      <t>に該当なし</t>
    </r>
    <rPh sb="2" eb="4">
      <t>ジョウキ</t>
    </rPh>
    <rPh sb="5" eb="7">
      <t>ガイトウ</t>
    </rPh>
    <phoneticPr fontId="2"/>
  </si>
  <si>
    <r>
      <t>　　□整備前・整備後の配置図（建物・工作物・駐車場の状況（位置関係等）が分かる図）・</t>
    </r>
    <r>
      <rPr>
        <sz val="11"/>
        <rFont val="ＭＳ Ｐゴシック"/>
        <family val="3"/>
        <charset val="128"/>
      </rPr>
      <t>平面図</t>
    </r>
    <rPh sb="3" eb="5">
      <t>セイビ</t>
    </rPh>
    <rPh sb="5" eb="6">
      <t>マエ</t>
    </rPh>
    <rPh sb="7" eb="9">
      <t>セイビ</t>
    </rPh>
    <rPh sb="9" eb="10">
      <t>ゴ</t>
    </rPh>
    <rPh sb="11" eb="13">
      <t>ハイチ</t>
    </rPh>
    <rPh sb="13" eb="14">
      <t>ズ</t>
    </rPh>
    <rPh sb="15" eb="17">
      <t>タテモノ</t>
    </rPh>
    <rPh sb="18" eb="21">
      <t>コウサクブツ</t>
    </rPh>
    <rPh sb="22" eb="25">
      <t>チュウシャジョウ</t>
    </rPh>
    <rPh sb="26" eb="28">
      <t>ジョウキョウ</t>
    </rPh>
    <rPh sb="29" eb="31">
      <t>イチ</t>
    </rPh>
    <rPh sb="31" eb="34">
      <t>カンケイナド</t>
    </rPh>
    <rPh sb="36" eb="37">
      <t>ワ</t>
    </rPh>
    <rPh sb="39" eb="40">
      <t>ズ</t>
    </rPh>
    <rPh sb="42" eb="45">
      <t>ヘイメンズ</t>
    </rPh>
    <phoneticPr fontId="2"/>
  </si>
  <si>
    <r>
      <t>令和</t>
    </r>
    <r>
      <rPr>
        <sz val="11"/>
        <rFont val="ＭＳ Ｐゴシック"/>
        <family val="3"/>
        <charset val="128"/>
      </rPr>
      <t>７年４月１日現在</t>
    </r>
    <rPh sb="0" eb="2">
      <t>レイワ</t>
    </rPh>
    <rPh sb="3" eb="4">
      <t>ネン</t>
    </rPh>
    <rPh sb="5" eb="6">
      <t>ガツ</t>
    </rPh>
    <rPh sb="7" eb="10">
      <t>ニチゲンザイ</t>
    </rPh>
    <phoneticPr fontId="2"/>
  </si>
  <si>
    <t>添付書類　（添付した書類について、□欄にチェックを入れること）</t>
    <rPh sb="0" eb="2">
      <t>テンプ</t>
    </rPh>
    <rPh sb="2" eb="4">
      <t>ショルイ</t>
    </rPh>
    <rPh sb="6" eb="8">
      <t>テンプ</t>
    </rPh>
    <rPh sb="10" eb="12">
      <t>ショルイ</t>
    </rPh>
    <rPh sb="18" eb="19">
      <t>ラン</t>
    </rPh>
    <rPh sb="25" eb="26">
      <t>イ</t>
    </rPh>
    <phoneticPr fontId="2"/>
  </si>
  <si>
    <t>添付書類　（添付した書類について、□欄にチェックを入れること）</t>
    <rPh sb="0" eb="2">
      <t>テンプ</t>
    </rPh>
    <rPh sb="2" eb="4">
      <t>ショルイ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</si>
</sst>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0.00000000_ "/>
    <numFmt numFmtId="178" formatCode="#,##0.0000000000_ "/>
    <numFmt numFmtId="179" formatCode="&quot;（設置者の名称）　&quot;@"/>
    <numFmt numFmtId="180" formatCode="&quot;（施設の名称）　&quot;@"/>
    <numFmt numFmtId="181" formatCode="#,###&quot;円&quot;"/>
    <numFmt numFmtId="182" formatCode="0.00&quot; ㎡&quot;"/>
    <numFmt numFmtId="183" formatCode="0&quot; 人&quot;"/>
    <numFmt numFmtId="184" formatCode="#,##0_);[Red]\(#,##0\)"/>
  </numFmts>
  <fonts count="85"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9"/>
      <name val="ＭＳ Ｐゴシック"/>
      <family val="3"/>
      <charset val="128"/>
    </font>
    <font>
      <u/>
      <sz val="11"/>
      <name val="ＭＳ Ｐゴシック"/>
      <family val="3"/>
      <charset val="128"/>
    </font>
    <font>
      <b/>
      <sz val="11"/>
      <name val="ＭＳ Ｐゴシック"/>
      <family val="3"/>
      <charset val="128"/>
    </font>
    <font>
      <sz val="10"/>
      <name val="ＭＳ Ｐゴシック"/>
      <family val="3"/>
      <charset val="128"/>
    </font>
    <font>
      <sz val="8"/>
      <name val="ＭＳ Ｐ明朝"/>
      <family val="1"/>
      <charset val="128"/>
    </font>
    <font>
      <sz val="14"/>
      <name val="ＭＳ Ｐ明朝"/>
      <family val="1"/>
      <charset val="128"/>
    </font>
    <font>
      <sz val="7"/>
      <name val="ＭＳ Ｐ明朝"/>
      <family val="1"/>
      <charset val="128"/>
    </font>
    <font>
      <sz val="11"/>
      <name val="ＭＳ Ｐ明朝"/>
      <family val="1"/>
      <charset val="128"/>
    </font>
    <font>
      <sz val="14"/>
      <name val="ＭＳ Ｐゴシック"/>
      <family val="3"/>
      <charset val="128"/>
    </font>
    <font>
      <sz val="10"/>
      <name val="ＭＳ Ｐ明朝"/>
      <family val="1"/>
      <charset val="128"/>
    </font>
    <font>
      <sz val="11"/>
      <color indexed="10"/>
      <name val="ＭＳ Ｐゴシック"/>
      <family val="3"/>
      <charset val="128"/>
    </font>
    <font>
      <sz val="11"/>
      <name val="ＭＳ 明朝"/>
      <family val="1"/>
      <charset val="128"/>
    </font>
    <font>
      <sz val="10.5"/>
      <name val="ＭＳ Ｐ明朝"/>
      <family val="1"/>
      <charset val="128"/>
    </font>
    <font>
      <b/>
      <sz val="18"/>
      <color indexed="10"/>
      <name val="ＭＳ Ｐ明朝"/>
      <family val="1"/>
      <charset val="128"/>
    </font>
    <font>
      <sz val="11"/>
      <color indexed="8"/>
      <name val="ＭＳ Ｐゴシック"/>
      <family val="3"/>
      <charset val="128"/>
    </font>
    <font>
      <sz val="10.5"/>
      <name val="ＭＳ Ｐゴシック"/>
      <family val="3"/>
      <charset val="128"/>
    </font>
    <font>
      <sz val="11"/>
      <name val="ＭＳ ゴシック"/>
      <family val="3"/>
      <charset val="128"/>
    </font>
    <font>
      <sz val="11"/>
      <color indexed="81"/>
      <name val="ＭＳ Ｐゴシック"/>
      <family val="3"/>
      <charset val="128"/>
    </font>
    <font>
      <sz val="11"/>
      <color indexed="81"/>
      <name val="ＭＳ 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ゴシック"/>
      <family val="3"/>
      <charset val="128"/>
    </font>
    <font>
      <b/>
      <sz val="11"/>
      <name val="ＭＳ ゴシック"/>
      <family val="3"/>
      <charset val="128"/>
    </font>
    <font>
      <sz val="10"/>
      <color indexed="10"/>
      <name val="ＭＳ Ｐ明朝"/>
      <family val="1"/>
      <charset val="128"/>
    </font>
    <font>
      <sz val="11"/>
      <color indexed="8"/>
      <name val="ＭＳ Ｐ明朝"/>
      <family val="1"/>
      <charset val="128"/>
    </font>
    <font>
      <sz val="16"/>
      <name val="ＭＳ 明朝"/>
      <family val="1"/>
      <charset val="128"/>
    </font>
    <font>
      <sz val="8"/>
      <name val="ＭＳ ゴシック"/>
      <family val="3"/>
      <charset val="128"/>
    </font>
    <font>
      <sz val="9"/>
      <name val="ＭＳ ゴシック"/>
      <family val="3"/>
      <charset val="128"/>
    </font>
    <font>
      <sz val="11"/>
      <color indexed="10"/>
      <name val="ＭＳ 明朝"/>
      <family val="1"/>
      <charset val="128"/>
    </font>
    <font>
      <sz val="10"/>
      <color indexed="8"/>
      <name val="HG丸ｺﾞｼｯｸM-PRO"/>
      <family val="3"/>
      <charset val="128"/>
    </font>
    <font>
      <sz val="11"/>
      <color indexed="8"/>
      <name val="HG丸ｺﾞｼｯｸM-PRO"/>
      <family val="3"/>
      <charset val="128"/>
    </font>
    <font>
      <sz val="11"/>
      <color indexed="8"/>
      <name val="ＭＳ ゴシック"/>
      <family val="3"/>
      <charset val="128"/>
    </font>
    <font>
      <b/>
      <sz val="11"/>
      <color indexed="8"/>
      <name val="ＭＳ 明朝"/>
      <family val="1"/>
      <charset val="128"/>
    </font>
    <font>
      <b/>
      <sz val="10.5"/>
      <color indexed="36"/>
      <name val="ＭＳ Ｐ明朝"/>
      <family val="1"/>
      <charset val="128"/>
    </font>
    <font>
      <sz val="11"/>
      <color rgb="FFFF0000"/>
      <name val="ＭＳ Ｐゴシック"/>
      <family val="3"/>
      <charset val="128"/>
    </font>
    <font>
      <sz val="11"/>
      <color theme="1"/>
      <name val="ＭＳ Ｐ明朝"/>
      <family val="1"/>
      <charset val="128"/>
    </font>
    <font>
      <strike/>
      <sz val="11"/>
      <name val="ＭＳ Ｐゴシック"/>
      <family val="3"/>
      <charset val="128"/>
    </font>
    <font>
      <sz val="11"/>
      <color rgb="FF00B050"/>
      <name val="ＭＳ Ｐ明朝"/>
      <family val="1"/>
      <charset val="128"/>
    </font>
    <font>
      <sz val="11"/>
      <color theme="1"/>
      <name val="ＭＳ Ｐゴシック"/>
      <family val="3"/>
      <charset val="128"/>
    </font>
    <font>
      <strike/>
      <sz val="11"/>
      <color theme="1"/>
      <name val="ＭＳ Ｐゴシック"/>
      <family val="3"/>
      <charset val="128"/>
    </font>
    <font>
      <sz val="11"/>
      <color theme="0" tint="-0.499984740745262"/>
      <name val="ＭＳ Ｐゴシック"/>
      <family val="3"/>
      <charset val="128"/>
    </font>
    <font>
      <b/>
      <sz val="9"/>
      <name val="ＭＳ ゴシック"/>
      <family val="3"/>
      <charset val="128"/>
    </font>
    <font>
      <sz val="9"/>
      <name val="ＭＳ 明朝"/>
      <family val="1"/>
      <charset val="128"/>
    </font>
    <font>
      <b/>
      <sz val="12"/>
      <name val="ＭＳ 明朝"/>
      <family val="1"/>
      <charset val="128"/>
    </font>
    <font>
      <b/>
      <sz val="11"/>
      <name val="ＭＳ 明朝"/>
      <family val="1"/>
      <charset val="128"/>
    </font>
    <font>
      <sz val="6"/>
      <name val="ＭＳ 明朝"/>
      <family val="1"/>
      <charset val="128"/>
    </font>
    <font>
      <b/>
      <sz val="9"/>
      <color indexed="10"/>
      <name val="ＭＳ 明朝"/>
      <family val="1"/>
      <charset val="128"/>
    </font>
    <font>
      <sz val="8"/>
      <name val="ＭＳ 明朝"/>
      <family val="1"/>
      <charset val="128"/>
    </font>
    <font>
      <sz val="9"/>
      <color rgb="FF0070C0"/>
      <name val="ＭＳ 明朝"/>
      <family val="1"/>
      <charset val="128"/>
    </font>
    <font>
      <sz val="9"/>
      <color rgb="FFFF0000"/>
      <name val="ＭＳ 明朝"/>
      <family val="1"/>
      <charset val="128"/>
    </font>
    <font>
      <sz val="9"/>
      <color theme="1"/>
      <name val="ＭＳ 明朝"/>
      <family val="1"/>
      <charset val="128"/>
    </font>
    <font>
      <b/>
      <sz val="9"/>
      <color theme="0" tint="-0.249977111117893"/>
      <name val="ＭＳ 明朝"/>
      <family val="1"/>
      <charset val="128"/>
    </font>
    <font>
      <sz val="9"/>
      <color indexed="12"/>
      <name val="ＭＳ 明朝"/>
      <family val="1"/>
      <charset val="128"/>
    </font>
    <font>
      <sz val="9"/>
      <color indexed="10"/>
      <name val="ＭＳ 明朝"/>
      <family val="1"/>
      <charset val="128"/>
    </font>
    <font>
      <sz val="11"/>
      <color indexed="12"/>
      <name val="ＭＳ ゴシック"/>
      <family val="3"/>
      <charset val="128"/>
    </font>
    <font>
      <sz val="9"/>
      <color rgb="FF00B050"/>
      <name val="ＭＳ 明朝"/>
      <family val="1"/>
      <charset val="128"/>
    </font>
    <font>
      <sz val="11"/>
      <color indexed="17"/>
      <name val="ＭＳ ゴシック"/>
      <family val="3"/>
      <charset val="128"/>
    </font>
    <font>
      <sz val="11"/>
      <color indexed="10"/>
      <name val="ＭＳ ゴシック"/>
      <family val="3"/>
      <charset val="128"/>
    </font>
    <font>
      <sz val="10"/>
      <color indexed="12"/>
      <name val="ＭＳ 明朝"/>
      <family val="1"/>
      <charset val="128"/>
    </font>
    <font>
      <b/>
      <sz val="9"/>
      <color rgb="FFFF0000"/>
      <name val="ＭＳ 明朝"/>
      <family val="1"/>
      <charset val="128"/>
    </font>
    <font>
      <b/>
      <u/>
      <sz val="9"/>
      <color rgb="FFFF0000"/>
      <name val="ＭＳ 明朝"/>
      <family val="1"/>
      <charset val="128"/>
    </font>
    <font>
      <sz val="9"/>
      <color indexed="10"/>
      <name val="ＭＳ Ｐゴシック"/>
      <family val="3"/>
      <charset val="128"/>
    </font>
    <font>
      <sz val="9"/>
      <color indexed="81"/>
      <name val="ＭＳ Ｐゴシック"/>
      <family val="3"/>
      <charset val="128"/>
    </font>
    <font>
      <b/>
      <sz val="14"/>
      <name val="ＭＳ ゴシック"/>
      <family val="3"/>
      <charset val="128"/>
    </font>
    <font>
      <b/>
      <sz val="12"/>
      <name val="ＭＳ Ｐゴシック"/>
      <family val="3"/>
      <charset val="128"/>
    </font>
    <font>
      <strike/>
      <sz val="10"/>
      <name val="ＭＳ Ｐゴシック"/>
      <family val="3"/>
      <charset val="128"/>
    </font>
    <font>
      <sz val="11"/>
      <color rgb="FF0070C0"/>
      <name val="ＭＳ Ｐゴシック"/>
      <family val="3"/>
      <charset val="128"/>
    </font>
    <font>
      <sz val="8"/>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indexed="41"/>
        <bgColor indexed="64"/>
      </patternFill>
    </fill>
    <fill>
      <patternFill patternType="solid">
        <fgColor theme="9" tint="0.39994506668294322"/>
        <bgColor indexed="64"/>
      </patternFill>
    </fill>
    <fill>
      <patternFill patternType="solid">
        <fgColor theme="0"/>
        <bgColor indexed="64"/>
      </patternFill>
    </fill>
    <fill>
      <patternFill patternType="solid">
        <fgColor rgb="FFFFFF00"/>
        <bgColor indexed="64"/>
      </patternFill>
    </fill>
    <fill>
      <patternFill patternType="solid">
        <fgColor theme="8" tint="0.59999389629810485"/>
        <bgColor indexed="64"/>
      </patternFill>
    </fill>
    <fill>
      <patternFill patternType="solid">
        <fgColor theme="4" tint="0.59999389629810485"/>
        <bgColor indexed="64"/>
      </patternFill>
    </fill>
    <fill>
      <patternFill patternType="solid">
        <fgColor indexed="43"/>
        <bgColor indexed="64"/>
      </patternFill>
    </fill>
    <fill>
      <patternFill patternType="solid">
        <fgColor rgb="FFFFFF99"/>
        <bgColor indexed="64"/>
      </patternFill>
    </fill>
    <fill>
      <patternFill patternType="solid">
        <fgColor theme="9" tint="0.39997558519241921"/>
        <bgColor indexed="64"/>
      </patternFill>
    </fill>
  </fills>
  <borders count="14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diagonal/>
    </border>
    <border>
      <left/>
      <right style="medium">
        <color indexed="64"/>
      </right>
      <top/>
      <bottom/>
      <diagonal/>
    </border>
    <border>
      <left style="medium">
        <color indexed="64"/>
      </left>
      <right/>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diagonal/>
    </border>
    <border>
      <left/>
      <right/>
      <top style="double">
        <color indexed="64"/>
      </top>
      <bottom/>
      <diagonal/>
    </border>
    <border>
      <left style="thin">
        <color indexed="64"/>
      </left>
      <right/>
      <top style="double">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hair">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hair">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diagonal/>
    </border>
    <border>
      <left/>
      <right style="thin">
        <color indexed="64"/>
      </right>
      <top style="double">
        <color indexed="64"/>
      </top>
      <bottom/>
      <diagonal/>
    </border>
    <border>
      <left/>
      <right/>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style="medium">
        <color indexed="64"/>
      </right>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hair">
        <color indexed="64"/>
      </right>
      <top style="thin">
        <color indexed="64"/>
      </top>
      <bottom/>
      <diagonal/>
    </border>
    <border>
      <left style="hair">
        <color indexed="64"/>
      </left>
      <right style="medium">
        <color indexed="64"/>
      </right>
      <top style="thin">
        <color indexed="64"/>
      </top>
      <bottom/>
      <diagonal/>
    </border>
    <border>
      <left style="hair">
        <color indexed="64"/>
      </left>
      <right style="medium">
        <color indexed="64"/>
      </right>
      <top/>
      <bottom style="thin">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medium">
        <color indexed="64"/>
      </right>
      <top/>
      <bottom/>
      <diagonal/>
    </border>
    <border>
      <left/>
      <right style="thin">
        <color indexed="64"/>
      </right>
      <top/>
      <bottom style="medium">
        <color indexed="64"/>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style="thin">
        <color indexed="64"/>
      </left>
      <right style="thin">
        <color indexed="64"/>
      </right>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right/>
      <top style="dotted">
        <color indexed="64"/>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dotted">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double">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tted">
        <color indexed="64"/>
      </right>
      <top style="dotted">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double">
        <color indexed="64"/>
      </left>
      <right/>
      <top/>
      <bottom style="thin">
        <color indexed="64"/>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top/>
      <bottom style="double">
        <color indexed="64"/>
      </bottom>
      <diagonal/>
    </border>
    <border>
      <left style="double">
        <color indexed="64"/>
      </left>
      <right style="thin">
        <color indexed="64"/>
      </right>
      <top/>
      <bottom style="double">
        <color indexed="64"/>
      </bottom>
      <diagonal/>
    </border>
    <border>
      <left style="double">
        <color indexed="64"/>
      </left>
      <right style="thin">
        <color indexed="64"/>
      </right>
      <top/>
      <bottom/>
      <diagonal/>
    </border>
    <border>
      <left style="double">
        <color indexed="64"/>
      </left>
      <right style="thin">
        <color indexed="64"/>
      </right>
      <top style="dotted">
        <color indexed="64"/>
      </top>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s>
  <cellStyleXfs count="50">
    <xf numFmtId="0" fontId="0" fillId="0" borderId="0">
      <alignment vertical="center"/>
    </xf>
    <xf numFmtId="0" fontId="18" fillId="2" borderId="0" applyNumberFormat="0" applyBorder="0" applyAlignment="0" applyProtection="0">
      <alignment vertical="center"/>
    </xf>
    <xf numFmtId="0" fontId="18" fillId="3" borderId="0" applyNumberFormat="0" applyBorder="0" applyAlignment="0" applyProtection="0">
      <alignment vertical="center"/>
    </xf>
    <xf numFmtId="0" fontId="18" fillId="4" borderId="0" applyNumberFormat="0" applyBorder="0" applyAlignment="0" applyProtection="0">
      <alignment vertical="center"/>
    </xf>
    <xf numFmtId="0" fontId="18" fillId="5" borderId="0" applyNumberFormat="0" applyBorder="0" applyAlignment="0" applyProtection="0">
      <alignment vertical="center"/>
    </xf>
    <xf numFmtId="0" fontId="18" fillId="6" borderId="0" applyNumberFormat="0" applyBorder="0" applyAlignment="0" applyProtection="0">
      <alignment vertical="center"/>
    </xf>
    <xf numFmtId="0" fontId="18" fillId="7" borderId="0" applyNumberFormat="0" applyBorder="0" applyAlignment="0" applyProtection="0">
      <alignment vertical="center"/>
    </xf>
    <xf numFmtId="0" fontId="18" fillId="8" borderId="0" applyNumberFormat="0" applyBorder="0" applyAlignment="0" applyProtection="0">
      <alignment vertical="center"/>
    </xf>
    <xf numFmtId="0" fontId="18" fillId="9" borderId="0" applyNumberFormat="0" applyBorder="0" applyAlignment="0" applyProtection="0">
      <alignment vertical="center"/>
    </xf>
    <xf numFmtId="0" fontId="18" fillId="10" borderId="0" applyNumberFormat="0" applyBorder="0" applyAlignment="0" applyProtection="0">
      <alignment vertical="center"/>
    </xf>
    <xf numFmtId="0" fontId="18" fillId="5" borderId="0" applyNumberFormat="0" applyBorder="0" applyAlignment="0" applyProtection="0">
      <alignment vertical="center"/>
    </xf>
    <xf numFmtId="0" fontId="18" fillId="8" borderId="0" applyNumberFormat="0" applyBorder="0" applyAlignment="0" applyProtection="0">
      <alignment vertical="center"/>
    </xf>
    <xf numFmtId="0" fontId="18" fillId="11" borderId="0" applyNumberFormat="0" applyBorder="0" applyAlignment="0" applyProtection="0">
      <alignment vertical="center"/>
    </xf>
    <xf numFmtId="0" fontId="23" fillId="12" borderId="0" applyNumberFormat="0" applyBorder="0" applyAlignment="0" applyProtection="0">
      <alignment vertical="center"/>
    </xf>
    <xf numFmtId="0" fontId="23" fillId="9" borderId="0" applyNumberFormat="0" applyBorder="0" applyAlignment="0" applyProtection="0">
      <alignment vertical="center"/>
    </xf>
    <xf numFmtId="0" fontId="23" fillId="10"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3" fillId="19" borderId="0" applyNumberFormat="0" applyBorder="0" applyAlignment="0" applyProtection="0">
      <alignment vertical="center"/>
    </xf>
    <xf numFmtId="0" fontId="24" fillId="0" borderId="0" applyNumberFormat="0" applyFill="0" applyBorder="0" applyAlignment="0" applyProtection="0">
      <alignment vertical="center"/>
    </xf>
    <xf numFmtId="0" fontId="25" fillId="20" borderId="1" applyNumberFormat="0" applyAlignment="0" applyProtection="0">
      <alignment vertical="center"/>
    </xf>
    <xf numFmtId="0" fontId="26" fillId="21" borderId="0" applyNumberFormat="0" applyBorder="0" applyAlignment="0" applyProtection="0">
      <alignment vertical="center"/>
    </xf>
    <xf numFmtId="0" fontId="15" fillId="22" borderId="2" applyNumberFormat="0" applyFont="0" applyAlignment="0" applyProtection="0">
      <alignment vertical="center"/>
    </xf>
    <xf numFmtId="0" fontId="27" fillId="0" borderId="3" applyNumberFormat="0" applyFill="0" applyAlignment="0" applyProtection="0">
      <alignment vertical="center"/>
    </xf>
    <xf numFmtId="0" fontId="28" fillId="3" borderId="0" applyNumberFormat="0" applyBorder="0" applyAlignment="0" applyProtection="0">
      <alignment vertical="center"/>
    </xf>
    <xf numFmtId="0" fontId="29" fillId="23" borderId="4" applyNumberFormat="0" applyAlignment="0" applyProtection="0">
      <alignment vertical="center"/>
    </xf>
    <xf numFmtId="0" fontId="14" fillId="0" borderId="0" applyNumberFormat="0" applyFill="0" applyBorder="0" applyAlignment="0" applyProtection="0">
      <alignment vertical="center"/>
    </xf>
    <xf numFmtId="38" fontId="18" fillId="0" borderId="0" applyFont="0" applyFill="0" applyBorder="0" applyAlignment="0" applyProtection="0">
      <alignment vertical="center"/>
    </xf>
    <xf numFmtId="38" fontId="15" fillId="0" borderId="0" applyFont="0" applyFill="0" applyBorder="0" applyAlignment="0" applyProtection="0"/>
    <xf numFmtId="0" fontId="30" fillId="0" borderId="5" applyNumberFormat="0" applyFill="0" applyAlignment="0" applyProtection="0">
      <alignment vertical="center"/>
    </xf>
    <xf numFmtId="0" fontId="31" fillId="0" borderId="6" applyNumberFormat="0" applyFill="0" applyAlignment="0" applyProtection="0">
      <alignment vertical="center"/>
    </xf>
    <xf numFmtId="0" fontId="32" fillId="0" borderId="7" applyNumberFormat="0" applyFill="0" applyAlignment="0" applyProtection="0">
      <alignment vertical="center"/>
    </xf>
    <xf numFmtId="0" fontId="32" fillId="0" borderId="0" applyNumberFormat="0" applyFill="0" applyBorder="0" applyAlignment="0" applyProtection="0">
      <alignment vertical="center"/>
    </xf>
    <xf numFmtId="0" fontId="33" fillId="0" borderId="8" applyNumberFormat="0" applyFill="0" applyAlignment="0" applyProtection="0">
      <alignment vertical="center"/>
    </xf>
    <xf numFmtId="0" fontId="34" fillId="23" borderId="9" applyNumberFormat="0" applyAlignment="0" applyProtection="0">
      <alignment vertical="center"/>
    </xf>
    <xf numFmtId="0" fontId="35" fillId="0" borderId="0" applyNumberFormat="0" applyFill="0" applyBorder="0" applyAlignment="0" applyProtection="0">
      <alignment vertical="center"/>
    </xf>
    <xf numFmtId="0" fontId="36" fillId="7" borderId="4" applyNumberFormat="0" applyAlignment="0" applyProtection="0">
      <alignment vertical="center"/>
    </xf>
    <xf numFmtId="0" fontId="15" fillId="0" borderId="0"/>
    <xf numFmtId="0" fontId="1" fillId="0" borderId="0">
      <alignment vertical="center"/>
    </xf>
    <xf numFmtId="0" fontId="1" fillId="0" borderId="0"/>
    <xf numFmtId="0" fontId="37" fillId="4" borderId="0" applyNumberFormat="0" applyBorder="0" applyAlignment="0" applyProtection="0">
      <alignment vertical="center"/>
    </xf>
    <xf numFmtId="38" fontId="1" fillId="0" borderId="0" applyFont="0" applyFill="0" applyBorder="0" applyAlignment="0" applyProtection="0">
      <alignment vertical="center"/>
    </xf>
    <xf numFmtId="0" fontId="18" fillId="0" borderId="0">
      <alignment vertical="center"/>
    </xf>
    <xf numFmtId="0" fontId="1" fillId="0" borderId="0"/>
  </cellStyleXfs>
  <cellXfs count="1136">
    <xf numFmtId="0" fontId="0" fillId="0" borderId="0" xfId="0">
      <alignment vertical="center"/>
    </xf>
    <xf numFmtId="0" fontId="8" fillId="0" borderId="0" xfId="0" applyFont="1" applyAlignment="1">
      <alignment vertical="center"/>
    </xf>
    <xf numFmtId="0" fontId="8" fillId="0" borderId="19" xfId="0" applyFont="1" applyBorder="1" applyAlignment="1">
      <alignment horizontal="center" vertical="center"/>
    </xf>
    <xf numFmtId="0" fontId="8" fillId="0" borderId="19" xfId="0" applyFont="1" applyBorder="1" applyAlignment="1">
      <alignment vertical="center"/>
    </xf>
    <xf numFmtId="0" fontId="8" fillId="0" borderId="17" xfId="0" applyFont="1" applyBorder="1" applyAlignment="1">
      <alignment vertical="center" textRotation="255"/>
    </xf>
    <xf numFmtId="0" fontId="8" fillId="0" borderId="20" xfId="0" applyFont="1" applyBorder="1" applyAlignment="1">
      <alignment vertical="center"/>
    </xf>
    <xf numFmtId="0" fontId="8" fillId="0" borderId="18" xfId="0" applyFont="1" applyBorder="1" applyAlignment="1">
      <alignment vertical="center"/>
    </xf>
    <xf numFmtId="0" fontId="8" fillId="0" borderId="10" xfId="0" applyFont="1" applyBorder="1" applyAlignment="1">
      <alignment vertical="center"/>
    </xf>
    <xf numFmtId="0" fontId="8" fillId="0" borderId="16" xfId="0" applyFont="1" applyBorder="1" applyAlignment="1">
      <alignment vertical="center"/>
    </xf>
    <xf numFmtId="0" fontId="8" fillId="0" borderId="15" xfId="0" applyFont="1" applyBorder="1" applyAlignment="1">
      <alignment vertical="center"/>
    </xf>
    <xf numFmtId="0" fontId="8" fillId="0" borderId="11" xfId="0" applyFont="1" applyBorder="1" applyAlignment="1">
      <alignment vertical="center"/>
    </xf>
    <xf numFmtId="0" fontId="8" fillId="0" borderId="0" xfId="0" applyFont="1" applyBorder="1" applyAlignment="1">
      <alignment vertical="center"/>
    </xf>
    <xf numFmtId="0" fontId="8" fillId="0" borderId="12" xfId="0" applyFont="1" applyBorder="1" applyAlignment="1">
      <alignment vertical="center"/>
    </xf>
    <xf numFmtId="0" fontId="8" fillId="0" borderId="21" xfId="0" applyFont="1" applyBorder="1" applyAlignment="1">
      <alignment vertical="center"/>
    </xf>
    <xf numFmtId="0" fontId="8" fillId="0" borderId="14" xfId="0" applyFont="1" applyBorder="1" applyAlignment="1">
      <alignment vertical="center"/>
    </xf>
    <xf numFmtId="0" fontId="8" fillId="0" borderId="13" xfId="0" applyFont="1" applyBorder="1" applyAlignment="1">
      <alignment vertical="center"/>
    </xf>
    <xf numFmtId="0" fontId="8" fillId="0" borderId="19" xfId="0" applyFont="1" applyBorder="1" applyAlignment="1">
      <alignment vertical="center" shrinkToFit="1"/>
    </xf>
    <xf numFmtId="0" fontId="8" fillId="0" borderId="17" xfId="0" applyFont="1" applyBorder="1" applyAlignment="1">
      <alignment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13" fillId="0" borderId="0" xfId="0" applyFont="1" applyAlignment="1">
      <alignment vertical="center"/>
    </xf>
    <xf numFmtId="0" fontId="17" fillId="0" borderId="0" xfId="0" applyFont="1" applyAlignment="1">
      <alignment vertical="center"/>
    </xf>
    <xf numFmtId="176" fontId="1" fillId="0" borderId="0" xfId="44" applyNumberFormat="1">
      <alignment vertical="center"/>
    </xf>
    <xf numFmtId="0" fontId="16" fillId="24" borderId="0" xfId="45" applyFont="1" applyFill="1" applyAlignment="1">
      <alignment vertical="center"/>
    </xf>
    <xf numFmtId="0" fontId="16" fillId="0" borderId="0" xfId="45" applyFont="1" applyAlignment="1">
      <alignment vertical="center"/>
    </xf>
    <xf numFmtId="176" fontId="1" fillId="0" borderId="0" xfId="44" applyNumberFormat="1" applyAlignment="1">
      <alignment horizontal="distributed"/>
    </xf>
    <xf numFmtId="176" fontId="1" fillId="0" borderId="16" xfId="44" applyNumberFormat="1" applyBorder="1" applyAlignment="1">
      <alignment horizontal="distributed"/>
    </xf>
    <xf numFmtId="176" fontId="1" fillId="0" borderId="15" xfId="44" applyNumberFormat="1" applyBorder="1" applyAlignment="1">
      <alignment horizontal="distributed"/>
    </xf>
    <xf numFmtId="176" fontId="1" fillId="0" borderId="22" xfId="44" applyNumberFormat="1" applyBorder="1" applyAlignment="1">
      <alignment horizontal="distributed"/>
    </xf>
    <xf numFmtId="176" fontId="1" fillId="0" borderId="11" xfId="44" applyNumberFormat="1" applyBorder="1" applyAlignment="1">
      <alignment horizontal="distributed"/>
    </xf>
    <xf numFmtId="176" fontId="1" fillId="0" borderId="0" xfId="44" applyNumberFormat="1" applyBorder="1" applyAlignment="1">
      <alignment horizontal="distributed"/>
    </xf>
    <xf numFmtId="176" fontId="1" fillId="0" borderId="12" xfId="44" applyNumberFormat="1" applyBorder="1" applyAlignment="1">
      <alignment horizontal="distributed"/>
    </xf>
    <xf numFmtId="176" fontId="1" fillId="0" borderId="23" xfId="44" applyNumberFormat="1" applyBorder="1" applyAlignment="1">
      <alignment horizontal="distributed"/>
    </xf>
    <xf numFmtId="176" fontId="1" fillId="0" borderId="13" xfId="44" applyNumberFormat="1" applyBorder="1" applyAlignment="1">
      <alignment horizontal="distributed"/>
    </xf>
    <xf numFmtId="176" fontId="1" fillId="0" borderId="21" xfId="44" applyNumberFormat="1" applyBorder="1" applyAlignment="1">
      <alignment horizontal="distributed"/>
    </xf>
    <xf numFmtId="176" fontId="1" fillId="0" borderId="14" xfId="44" applyNumberFormat="1" applyBorder="1" applyAlignment="1">
      <alignment horizontal="distributed"/>
    </xf>
    <xf numFmtId="176" fontId="1" fillId="0" borderId="24" xfId="44" applyNumberFormat="1" applyBorder="1" applyAlignment="1">
      <alignment horizontal="distributed"/>
    </xf>
    <xf numFmtId="176" fontId="1" fillId="0" borderId="22" xfId="44" applyNumberFormat="1" applyBorder="1">
      <alignment vertical="center"/>
    </xf>
    <xf numFmtId="176" fontId="1" fillId="0" borderId="17" xfId="44" applyNumberFormat="1" applyBorder="1">
      <alignment vertical="center"/>
    </xf>
    <xf numFmtId="176" fontId="1" fillId="0" borderId="18" xfId="44" applyNumberFormat="1" applyBorder="1">
      <alignment vertical="center"/>
    </xf>
    <xf numFmtId="176" fontId="1" fillId="0" borderId="19" xfId="44" applyNumberFormat="1" applyBorder="1">
      <alignment vertical="center"/>
    </xf>
    <xf numFmtId="176" fontId="1" fillId="0" borderId="23" xfId="44" applyNumberFormat="1" applyBorder="1">
      <alignment vertical="center"/>
    </xf>
    <xf numFmtId="176" fontId="1" fillId="0" borderId="10" xfId="44" applyNumberFormat="1" applyBorder="1">
      <alignment vertical="center"/>
    </xf>
    <xf numFmtId="176" fontId="1" fillId="0" borderId="19" xfId="44" applyNumberFormat="1" applyFont="1" applyBorder="1">
      <alignment vertical="center"/>
    </xf>
    <xf numFmtId="176" fontId="1" fillId="0" borderId="11" xfId="44" applyNumberFormat="1" applyBorder="1">
      <alignment vertical="center"/>
    </xf>
    <xf numFmtId="176" fontId="1" fillId="0" borderId="24" xfId="44" applyNumberFormat="1" applyBorder="1">
      <alignment vertical="center"/>
    </xf>
    <xf numFmtId="176" fontId="1" fillId="0" borderId="13" xfId="44" applyNumberFormat="1" applyBorder="1">
      <alignment vertical="center"/>
    </xf>
    <xf numFmtId="176" fontId="1" fillId="0" borderId="18" xfId="44" applyNumberFormat="1" applyBorder="1" applyAlignment="1">
      <alignment horizontal="distributed"/>
    </xf>
    <xf numFmtId="176" fontId="19" fillId="0" borderId="0" xfId="44" applyNumberFormat="1" applyFont="1">
      <alignment vertical="center"/>
    </xf>
    <xf numFmtId="0" fontId="1" fillId="0" borderId="0" xfId="0" applyFont="1" applyFill="1">
      <alignment vertical="center"/>
    </xf>
    <xf numFmtId="0" fontId="0" fillId="0" borderId="0" xfId="0" applyFill="1" applyBorder="1">
      <alignment vertical="center"/>
    </xf>
    <xf numFmtId="0" fontId="0" fillId="0" borderId="0" xfId="0" applyFill="1">
      <alignment vertical="center"/>
    </xf>
    <xf numFmtId="0" fontId="0" fillId="0" borderId="22" xfId="0" applyFill="1" applyBorder="1">
      <alignment vertical="center"/>
    </xf>
    <xf numFmtId="0" fontId="0" fillId="0" borderId="23" xfId="0" applyFill="1" applyBorder="1" applyAlignment="1">
      <alignment horizontal="center" vertical="center"/>
    </xf>
    <xf numFmtId="0" fontId="0" fillId="0" borderId="24" xfId="0" applyFill="1" applyBorder="1">
      <alignment vertical="center"/>
    </xf>
    <xf numFmtId="176" fontId="1" fillId="0" borderId="19" xfId="44" applyNumberFormat="1" applyFill="1" applyBorder="1">
      <alignment vertical="center"/>
    </xf>
    <xf numFmtId="0" fontId="18" fillId="0" borderId="0" xfId="0" applyFont="1">
      <alignment vertical="center"/>
    </xf>
    <xf numFmtId="0" fontId="40" fillId="0" borderId="0" xfId="0" applyFont="1" applyFill="1" applyAlignment="1">
      <alignment vertical="center"/>
    </xf>
    <xf numFmtId="0" fontId="41" fillId="0" borderId="19" xfId="0" applyFont="1" applyFill="1" applyBorder="1">
      <alignment vertical="center"/>
    </xf>
    <xf numFmtId="0" fontId="41" fillId="0" borderId="17" xfId="0" applyFont="1" applyFill="1" applyBorder="1" applyAlignment="1">
      <alignment vertical="center"/>
    </xf>
    <xf numFmtId="176" fontId="39" fillId="0" borderId="0" xfId="44" applyNumberFormat="1" applyFont="1" applyFill="1" applyAlignment="1">
      <alignment vertical="center"/>
    </xf>
    <xf numFmtId="176" fontId="15" fillId="0" borderId="0" xfId="44" applyNumberFormat="1" applyFont="1" applyFill="1" applyAlignment="1">
      <alignment vertical="center"/>
    </xf>
    <xf numFmtId="176" fontId="42" fillId="0" borderId="0" xfId="44" applyNumberFormat="1" applyFont="1" applyFill="1" applyAlignment="1">
      <alignment horizontal="center" vertical="center"/>
    </xf>
    <xf numFmtId="176" fontId="1" fillId="0" borderId="10" xfId="44" applyNumberFormat="1" applyFont="1" applyBorder="1" applyAlignment="1">
      <alignment horizontal="distributed"/>
    </xf>
    <xf numFmtId="176" fontId="1" fillId="0" borderId="11" xfId="44" applyNumberFormat="1" applyFont="1" applyBorder="1" applyAlignment="1">
      <alignment horizontal="distributed"/>
    </xf>
    <xf numFmtId="176" fontId="1" fillId="0" borderId="41" xfId="44" applyNumberFormat="1" applyFont="1" applyBorder="1" applyAlignment="1">
      <alignment horizontal="distributed"/>
    </xf>
    <xf numFmtId="176" fontId="1" fillId="0" borderId="13" xfId="44" applyNumberFormat="1" applyFont="1" applyBorder="1" applyAlignment="1">
      <alignment horizontal="distributed"/>
    </xf>
    <xf numFmtId="176" fontId="1" fillId="0" borderId="42" xfId="44" applyNumberFormat="1" applyBorder="1">
      <alignment vertical="center"/>
    </xf>
    <xf numFmtId="176" fontId="1" fillId="0" borderId="36" xfId="44" applyNumberFormat="1" applyBorder="1">
      <alignment vertical="center"/>
    </xf>
    <xf numFmtId="176" fontId="1" fillId="0" borderId="43" xfId="44" applyNumberFormat="1" applyBorder="1">
      <alignment vertical="center"/>
    </xf>
    <xf numFmtId="176" fontId="1" fillId="0" borderId="30" xfId="44" applyNumberFormat="1" applyBorder="1">
      <alignment vertical="center"/>
    </xf>
    <xf numFmtId="176" fontId="1" fillId="0" borderId="15" xfId="44" applyNumberFormat="1" applyBorder="1">
      <alignment vertical="center"/>
    </xf>
    <xf numFmtId="176" fontId="1" fillId="0" borderId="22" xfId="44" applyNumberFormat="1" applyFont="1" applyBorder="1" applyAlignment="1">
      <alignment horizontal="center" vertical="center"/>
    </xf>
    <xf numFmtId="176" fontId="1" fillId="0" borderId="36" xfId="44" applyNumberFormat="1" applyFont="1" applyFill="1" applyBorder="1">
      <alignment vertical="center"/>
    </xf>
    <xf numFmtId="0" fontId="46" fillId="0" borderId="44" xfId="0" applyFont="1" applyFill="1" applyBorder="1" applyAlignment="1">
      <alignment horizontal="center" vertical="center"/>
    </xf>
    <xf numFmtId="0" fontId="47" fillId="0" borderId="45" xfId="0" applyFont="1" applyFill="1" applyBorder="1" applyAlignment="1">
      <alignment horizontal="centerContinuous" vertical="center"/>
    </xf>
    <xf numFmtId="0" fontId="47" fillId="0" borderId="46" xfId="0" applyFont="1" applyFill="1" applyBorder="1" applyAlignment="1">
      <alignment horizontal="centerContinuous" vertical="center"/>
    </xf>
    <xf numFmtId="0" fontId="46" fillId="0" borderId="47" xfId="0" applyFont="1" applyFill="1" applyBorder="1" applyAlignment="1">
      <alignment horizontal="center" vertical="center" wrapText="1"/>
    </xf>
    <xf numFmtId="0" fontId="46" fillId="0" borderId="48" xfId="0" applyFont="1" applyFill="1" applyBorder="1" applyAlignment="1">
      <alignment horizontal="center" vertical="center" wrapText="1"/>
    </xf>
    <xf numFmtId="0" fontId="48" fillId="25" borderId="29" xfId="0" applyFont="1" applyFill="1" applyBorder="1" applyAlignment="1">
      <alignment horizontal="center" vertical="center"/>
    </xf>
    <xf numFmtId="0" fontId="48" fillId="25" borderId="14" xfId="0" applyFont="1" applyFill="1" applyBorder="1">
      <alignment vertical="center"/>
    </xf>
    <xf numFmtId="0" fontId="48" fillId="25" borderId="13" xfId="0" applyFont="1" applyFill="1" applyBorder="1" applyAlignment="1">
      <alignment vertical="center"/>
    </xf>
    <xf numFmtId="0" fontId="41" fillId="25" borderId="21" xfId="0" applyFont="1" applyFill="1" applyBorder="1" applyAlignment="1">
      <alignment vertical="center"/>
    </xf>
    <xf numFmtId="0" fontId="41" fillId="25" borderId="50" xfId="0" applyFont="1" applyFill="1" applyBorder="1">
      <alignment vertical="center"/>
    </xf>
    <xf numFmtId="0" fontId="41" fillId="0" borderId="19" xfId="0" applyFont="1" applyFill="1" applyBorder="1" applyAlignment="1">
      <alignment horizontal="center" vertical="center"/>
    </xf>
    <xf numFmtId="0" fontId="41" fillId="0" borderId="19" xfId="0" applyFont="1" applyFill="1" applyBorder="1" applyAlignment="1">
      <alignment horizontal="left" vertical="center"/>
    </xf>
    <xf numFmtId="0" fontId="41" fillId="0" borderId="17" xfId="0" applyFont="1" applyFill="1" applyBorder="1" applyAlignment="1">
      <alignment horizontal="left" vertical="center"/>
    </xf>
    <xf numFmtId="0" fontId="41" fillId="0" borderId="20" xfId="0" applyFont="1" applyFill="1" applyBorder="1" applyAlignment="1">
      <alignment horizontal="left" vertical="center"/>
    </xf>
    <xf numFmtId="0" fontId="41" fillId="0" borderId="51" xfId="0" applyFont="1" applyFill="1" applyBorder="1" applyAlignment="1">
      <alignment horizontal="center" vertical="center"/>
    </xf>
    <xf numFmtId="0" fontId="41" fillId="0" borderId="32" xfId="0" applyFont="1" applyFill="1" applyBorder="1" applyAlignment="1">
      <alignment horizontal="center" vertical="center"/>
    </xf>
    <xf numFmtId="0" fontId="48" fillId="25" borderId="27" xfId="0" applyFont="1" applyFill="1" applyBorder="1" applyAlignment="1">
      <alignment horizontal="center" vertical="center"/>
    </xf>
    <xf numFmtId="0" fontId="48" fillId="25" borderId="18" xfId="0" applyFont="1" applyFill="1" applyBorder="1">
      <alignment vertical="center"/>
    </xf>
    <xf numFmtId="0" fontId="41" fillId="25" borderId="17" xfId="0" applyFont="1" applyFill="1" applyBorder="1" applyAlignment="1">
      <alignment vertical="center"/>
    </xf>
    <xf numFmtId="0" fontId="41" fillId="25" borderId="20" xfId="0" applyFont="1" applyFill="1" applyBorder="1" applyAlignment="1">
      <alignment vertical="center"/>
    </xf>
    <xf numFmtId="0" fontId="41" fillId="25" borderId="52" xfId="0" applyFont="1" applyFill="1" applyBorder="1" applyAlignment="1">
      <alignment horizontal="center" vertical="center"/>
    </xf>
    <xf numFmtId="0" fontId="41" fillId="0" borderId="20" xfId="0" applyFont="1" applyFill="1" applyBorder="1" applyAlignment="1">
      <alignment vertical="center"/>
    </xf>
    <xf numFmtId="0" fontId="41" fillId="0" borderId="32" xfId="0" applyFont="1" applyFill="1" applyBorder="1" applyAlignment="1">
      <alignment horizontal="left" vertical="center"/>
    </xf>
    <xf numFmtId="0" fontId="48" fillId="25" borderId="21" xfId="0" applyFont="1" applyFill="1" applyBorder="1" applyAlignment="1">
      <alignment vertical="center"/>
    </xf>
    <xf numFmtId="0" fontId="49" fillId="25" borderId="21" xfId="0" applyFont="1" applyFill="1" applyBorder="1" applyAlignment="1">
      <alignment vertical="center"/>
    </xf>
    <xf numFmtId="0" fontId="49" fillId="0" borderId="20" xfId="0" applyFont="1" applyFill="1" applyBorder="1" applyAlignment="1">
      <alignment vertical="center"/>
    </xf>
    <xf numFmtId="0" fontId="41" fillId="0" borderId="33" xfId="0" applyFont="1" applyFill="1" applyBorder="1" applyAlignment="1">
      <alignment horizontal="center" vertical="center"/>
    </xf>
    <xf numFmtId="0" fontId="41" fillId="25" borderId="29" xfId="0" applyFont="1" applyFill="1" applyBorder="1" applyAlignment="1">
      <alignment horizontal="center" vertical="center"/>
    </xf>
    <xf numFmtId="0" fontId="41" fillId="25" borderId="29" xfId="0" applyFont="1" applyFill="1" applyBorder="1">
      <alignment vertical="center"/>
    </xf>
    <xf numFmtId="0" fontId="41" fillId="0" borderId="0" xfId="0" applyFont="1" applyFill="1" applyBorder="1" applyAlignment="1">
      <alignment horizontal="center" vertical="center"/>
    </xf>
    <xf numFmtId="49" fontId="41" fillId="0" borderId="0" xfId="0" applyNumberFormat="1" applyFont="1" applyFill="1" applyBorder="1" applyAlignment="1">
      <alignment horizontal="center" vertical="center"/>
    </xf>
    <xf numFmtId="0" fontId="41" fillId="0" borderId="0" xfId="0" applyFont="1" applyFill="1" applyBorder="1" applyAlignment="1">
      <alignment vertical="center"/>
    </xf>
    <xf numFmtId="0" fontId="18" fillId="0" borderId="0" xfId="0" applyFont="1" applyBorder="1">
      <alignment vertical="center"/>
    </xf>
    <xf numFmtId="0" fontId="18" fillId="0" borderId="0" xfId="0" applyFont="1" applyBorder="1" applyAlignment="1">
      <alignment horizontal="center" vertical="center"/>
    </xf>
    <xf numFmtId="0" fontId="18" fillId="0" borderId="0" xfId="0" applyFont="1" applyAlignment="1">
      <alignment horizontal="center" vertical="center"/>
    </xf>
    <xf numFmtId="0" fontId="0" fillId="0" borderId="11" xfId="0" applyFont="1" applyFill="1" applyBorder="1">
      <alignment vertical="center"/>
    </xf>
    <xf numFmtId="0" fontId="0" fillId="0" borderId="0" xfId="0" applyFont="1">
      <alignment vertical="center"/>
    </xf>
    <xf numFmtId="176" fontId="0" fillId="0" borderId="0" xfId="44" applyNumberFormat="1" applyFont="1">
      <alignment vertical="center"/>
    </xf>
    <xf numFmtId="0" fontId="0" fillId="0" borderId="0" xfId="0" applyFont="1" applyFill="1">
      <alignment vertical="center"/>
    </xf>
    <xf numFmtId="0" fontId="11" fillId="0" borderId="19" xfId="0" applyFont="1" applyFill="1" applyBorder="1">
      <alignment vertical="center"/>
    </xf>
    <xf numFmtId="0" fontId="11" fillId="0" borderId="17" xfId="0" applyFont="1" applyFill="1" applyBorder="1" applyAlignment="1">
      <alignment vertical="center"/>
    </xf>
    <xf numFmtId="0" fontId="41" fillId="0" borderId="19" xfId="0" applyFont="1" applyBorder="1" applyAlignment="1">
      <alignment horizontal="center" vertical="center"/>
    </xf>
    <xf numFmtId="0" fontId="11" fillId="0" borderId="51" xfId="0" applyFont="1" applyFill="1" applyBorder="1" applyAlignment="1">
      <alignment horizontal="center" vertical="center"/>
    </xf>
    <xf numFmtId="0" fontId="20" fillId="0" borderId="0" xfId="0" applyFont="1" applyBorder="1" applyAlignment="1">
      <alignment vertical="center" wrapText="1"/>
    </xf>
    <xf numFmtId="0" fontId="20" fillId="0" borderId="0" xfId="0" applyFont="1">
      <alignment vertical="center"/>
    </xf>
    <xf numFmtId="0" fontId="20" fillId="0" borderId="0" xfId="0" applyFont="1" applyBorder="1">
      <alignment vertical="center"/>
    </xf>
    <xf numFmtId="0" fontId="11" fillId="0" borderId="19" xfId="0" applyFont="1" applyFill="1" applyBorder="1" applyAlignment="1">
      <alignment horizontal="center" vertical="center"/>
    </xf>
    <xf numFmtId="0" fontId="11" fillId="0" borderId="20" xfId="0" applyFont="1" applyFill="1" applyBorder="1" applyAlignment="1">
      <alignment vertical="center"/>
    </xf>
    <xf numFmtId="0" fontId="13" fillId="0" borderId="0" xfId="0" applyFont="1" applyFill="1" applyAlignment="1">
      <alignment vertical="center"/>
    </xf>
    <xf numFmtId="0" fontId="13" fillId="0" borderId="0" xfId="0" applyFont="1" applyFill="1" applyAlignment="1">
      <alignment horizontal="center" vertical="center"/>
    </xf>
    <xf numFmtId="0" fontId="8" fillId="0" borderId="0" xfId="0" applyFont="1" applyFill="1" applyAlignment="1">
      <alignment vertical="center"/>
    </xf>
    <xf numFmtId="0" fontId="13" fillId="0" borderId="0" xfId="0" applyFont="1" applyFill="1" applyAlignment="1">
      <alignment horizontal="left" vertical="center"/>
    </xf>
    <xf numFmtId="0" fontId="13" fillId="0" borderId="34" xfId="0" applyFont="1" applyFill="1" applyBorder="1" applyAlignment="1">
      <alignment vertical="center"/>
    </xf>
    <xf numFmtId="0" fontId="13" fillId="0" borderId="0" xfId="0" applyFont="1" applyFill="1" applyBorder="1" applyAlignment="1">
      <alignment vertical="center"/>
    </xf>
    <xf numFmtId="0" fontId="13" fillId="0" borderId="27" xfId="0" applyFont="1" applyFill="1" applyBorder="1" applyAlignment="1">
      <alignment vertical="center"/>
    </xf>
    <xf numFmtId="0" fontId="13" fillId="0" borderId="16" xfId="0" applyFont="1" applyFill="1" applyBorder="1" applyAlignment="1">
      <alignment vertical="center"/>
    </xf>
    <xf numFmtId="0" fontId="13" fillId="0" borderId="30" xfId="0" applyFont="1" applyFill="1" applyBorder="1" applyAlignment="1">
      <alignment vertical="center"/>
    </xf>
    <xf numFmtId="0" fontId="13" fillId="0" borderId="29" xfId="0" applyFont="1" applyFill="1" applyBorder="1" applyAlignment="1">
      <alignment vertical="center"/>
    </xf>
    <xf numFmtId="0" fontId="13" fillId="0" borderId="28" xfId="0" applyFont="1" applyFill="1" applyBorder="1" applyAlignment="1">
      <alignment vertical="center"/>
    </xf>
    <xf numFmtId="0" fontId="13" fillId="0" borderId="37" xfId="0" applyFont="1" applyFill="1" applyBorder="1" applyAlignment="1">
      <alignment vertical="center"/>
    </xf>
    <xf numFmtId="0" fontId="0" fillId="0" borderId="18" xfId="0" applyBorder="1" applyAlignment="1">
      <alignment vertical="center"/>
    </xf>
    <xf numFmtId="176" fontId="1" fillId="0" borderId="56" xfId="44" applyNumberFormat="1" applyFont="1" applyFill="1" applyBorder="1" applyAlignment="1">
      <alignment vertical="center"/>
    </xf>
    <xf numFmtId="176" fontId="0" fillId="0" borderId="19" xfId="44" applyNumberFormat="1" applyFont="1" applyBorder="1">
      <alignment vertical="center"/>
    </xf>
    <xf numFmtId="0" fontId="11" fillId="27" borderId="51" xfId="0" applyFont="1" applyFill="1" applyBorder="1" applyAlignment="1">
      <alignment horizontal="center" vertical="center"/>
    </xf>
    <xf numFmtId="0" fontId="11" fillId="27" borderId="49" xfId="0" applyFont="1" applyFill="1" applyBorder="1" applyAlignment="1">
      <alignment horizontal="center" vertical="center"/>
    </xf>
    <xf numFmtId="176" fontId="1" fillId="28" borderId="19" xfId="44" applyNumberFormat="1" applyFill="1" applyBorder="1">
      <alignment vertical="center"/>
    </xf>
    <xf numFmtId="176" fontId="0" fillId="0" borderId="0" xfId="44" applyNumberFormat="1" applyFont="1" applyBorder="1">
      <alignment vertical="center"/>
    </xf>
    <xf numFmtId="176" fontId="1" fillId="0" borderId="0" xfId="44" applyNumberFormat="1" applyBorder="1">
      <alignment vertical="center"/>
    </xf>
    <xf numFmtId="176" fontId="45" fillId="0" borderId="0" xfId="44" applyNumberFormat="1" applyFont="1" applyFill="1" applyAlignment="1">
      <alignment vertical="center"/>
    </xf>
    <xf numFmtId="176" fontId="0" fillId="0" borderId="10" xfId="44" applyNumberFormat="1" applyFont="1" applyBorder="1" applyAlignment="1">
      <alignment horizontal="distributed"/>
    </xf>
    <xf numFmtId="176" fontId="0" fillId="0" borderId="22" xfId="44" applyNumberFormat="1" applyFont="1" applyBorder="1" applyAlignment="1">
      <alignment horizontal="distributed" vertical="center" wrapText="1"/>
    </xf>
    <xf numFmtId="176" fontId="0" fillId="0" borderId="22" xfId="44" applyNumberFormat="1" applyFont="1" applyBorder="1" applyAlignment="1">
      <alignment horizontal="distributed"/>
    </xf>
    <xf numFmtId="176" fontId="0" fillId="0" borderId="12" xfId="44" applyNumberFormat="1" applyFont="1" applyBorder="1" applyAlignment="1">
      <alignment horizontal="distributed" vertical="center"/>
    </xf>
    <xf numFmtId="0" fontId="0" fillId="0" borderId="23" xfId="0" applyBorder="1" applyAlignment="1">
      <alignment horizontal="distributed" vertical="center" wrapText="1"/>
    </xf>
    <xf numFmtId="176" fontId="0" fillId="0" borderId="23" xfId="44" applyNumberFormat="1" applyFont="1" applyBorder="1" applyAlignment="1">
      <alignment shrinkToFit="1"/>
    </xf>
    <xf numFmtId="176" fontId="0" fillId="0" borderId="12" xfId="44" applyNumberFormat="1" applyFont="1" applyBorder="1" applyAlignment="1">
      <alignment horizontal="distributed"/>
    </xf>
    <xf numFmtId="176" fontId="0" fillId="0" borderId="28" xfId="44" applyNumberFormat="1" applyFont="1" applyBorder="1" applyAlignment="1">
      <alignment horizontal="distributed"/>
    </xf>
    <xf numFmtId="176" fontId="0" fillId="0" borderId="24" xfId="44" applyNumberFormat="1" applyFont="1" applyBorder="1" applyAlignment="1">
      <alignment horizontal="distributed"/>
    </xf>
    <xf numFmtId="176" fontId="0" fillId="0" borderId="24" xfId="44" applyNumberFormat="1" applyFont="1" applyBorder="1" applyAlignment="1">
      <alignment vertical="center"/>
    </xf>
    <xf numFmtId="176" fontId="0" fillId="0" borderId="33" xfId="44" applyNumberFormat="1" applyFont="1" applyBorder="1" applyAlignment="1">
      <alignment horizontal="distributed" shrinkToFit="1"/>
    </xf>
    <xf numFmtId="176" fontId="0" fillId="0" borderId="14" xfId="44" applyNumberFormat="1" applyFont="1" applyBorder="1" applyAlignment="1">
      <alignment horizontal="distributed"/>
    </xf>
    <xf numFmtId="176" fontId="1" fillId="29" borderId="43" xfId="44" applyNumberFormat="1" applyFill="1" applyBorder="1">
      <alignment vertical="center"/>
    </xf>
    <xf numFmtId="176" fontId="1" fillId="28" borderId="19" xfId="44" applyNumberFormat="1" applyFill="1" applyBorder="1" applyProtection="1">
      <alignment vertical="center"/>
      <protection locked="0"/>
    </xf>
    <xf numFmtId="176" fontId="1" fillId="0" borderId="31" xfId="44" applyNumberFormat="1" applyFont="1" applyBorder="1" applyAlignment="1">
      <alignment horizontal="center" vertical="center"/>
    </xf>
    <xf numFmtId="176" fontId="1" fillId="29" borderId="19" xfId="44" applyNumberFormat="1" applyFont="1" applyFill="1" applyBorder="1" applyAlignment="1">
      <alignment horizontal="right" vertical="center"/>
    </xf>
    <xf numFmtId="176" fontId="1" fillId="29" borderId="19" xfId="44" applyNumberFormat="1" applyFill="1" applyBorder="1">
      <alignment vertical="center"/>
    </xf>
    <xf numFmtId="176" fontId="1" fillId="0" borderId="61" xfId="44" applyNumberFormat="1" applyFont="1" applyBorder="1" applyAlignment="1">
      <alignment horizontal="right" vertical="center"/>
    </xf>
    <xf numFmtId="176" fontId="1" fillId="0" borderId="54" xfId="44" applyNumberFormat="1" applyFont="1" applyBorder="1" applyAlignment="1">
      <alignment horizontal="right" vertical="center"/>
    </xf>
    <xf numFmtId="176" fontId="1" fillId="0" borderId="0" xfId="44" applyNumberFormat="1" applyFill="1" applyBorder="1">
      <alignment vertical="center"/>
    </xf>
    <xf numFmtId="176" fontId="1" fillId="0" borderId="0" xfId="44" applyNumberFormat="1" applyFont="1" applyFill="1" applyBorder="1" applyAlignment="1">
      <alignment horizontal="center" vertical="center"/>
    </xf>
    <xf numFmtId="176" fontId="1" fillId="0" borderId="0" xfId="44" applyNumberFormat="1" applyFont="1" applyFill="1" applyBorder="1">
      <alignment vertical="center"/>
    </xf>
    <xf numFmtId="176" fontId="1" fillId="28" borderId="0" xfId="44" applyNumberFormat="1" applyFill="1" applyBorder="1">
      <alignment vertical="center"/>
    </xf>
    <xf numFmtId="176" fontId="0" fillId="0" borderId="0" xfId="44" applyNumberFormat="1" applyFont="1" applyBorder="1" applyAlignment="1">
      <alignment horizontal="right" vertical="center"/>
    </xf>
    <xf numFmtId="0" fontId="0" fillId="0" borderId="0" xfId="0" applyFont="1" applyFill="1" applyAlignment="1">
      <alignment horizontal="distributed" vertical="center"/>
    </xf>
    <xf numFmtId="176" fontId="1" fillId="0" borderId="27" xfId="44" applyNumberFormat="1" applyFont="1" applyBorder="1" applyAlignment="1">
      <alignment horizontal="right" vertical="center"/>
    </xf>
    <xf numFmtId="176" fontId="1" fillId="0" borderId="43" xfId="44" applyNumberFormat="1" applyFill="1" applyBorder="1">
      <alignment vertical="center"/>
    </xf>
    <xf numFmtId="0" fontId="0" fillId="0" borderId="21" xfId="0" applyFont="1" applyBorder="1" applyAlignment="1">
      <alignment vertical="center"/>
    </xf>
    <xf numFmtId="0" fontId="0" fillId="0" borderId="14" xfId="0" applyFont="1" applyBorder="1" applyAlignment="1">
      <alignment vertical="center"/>
    </xf>
    <xf numFmtId="0" fontId="0" fillId="0" borderId="16" xfId="0" applyFont="1" applyBorder="1" applyAlignment="1">
      <alignment vertical="center"/>
    </xf>
    <xf numFmtId="0" fontId="0" fillId="0" borderId="15" xfId="0" applyFont="1" applyBorder="1" applyAlignment="1">
      <alignment vertical="center"/>
    </xf>
    <xf numFmtId="176" fontId="1" fillId="0" borderId="24" xfId="44" applyNumberFormat="1" applyFill="1" applyBorder="1">
      <alignment vertical="center"/>
    </xf>
    <xf numFmtId="176" fontId="1" fillId="0" borderId="13" xfId="44" applyNumberFormat="1" applyFont="1" applyBorder="1">
      <alignment vertical="center"/>
    </xf>
    <xf numFmtId="176" fontId="1" fillId="0" borderId="36" xfId="44" applyNumberFormat="1" applyFont="1" applyFill="1" applyBorder="1" applyAlignment="1">
      <alignment vertical="center"/>
    </xf>
    <xf numFmtId="176" fontId="1" fillId="29" borderId="18" xfId="44" applyNumberFormat="1" applyFill="1" applyBorder="1">
      <alignment vertical="center"/>
    </xf>
    <xf numFmtId="176" fontId="1" fillId="25" borderId="62" xfId="44" applyNumberFormat="1" applyFont="1" applyFill="1" applyBorder="1">
      <alignment vertical="center"/>
    </xf>
    <xf numFmtId="0" fontId="0" fillId="0" borderId="17" xfId="0" applyBorder="1" applyAlignment="1">
      <alignment vertical="center"/>
    </xf>
    <xf numFmtId="176" fontId="1" fillId="0" borderId="31" xfId="44" applyNumberFormat="1" applyFont="1" applyFill="1" applyBorder="1" applyAlignment="1">
      <alignment horizontal="right" vertical="center"/>
    </xf>
    <xf numFmtId="177" fontId="1" fillId="28" borderId="0" xfId="44" applyNumberFormat="1" applyFill="1" applyBorder="1">
      <alignment vertical="center"/>
    </xf>
    <xf numFmtId="178" fontId="1" fillId="28" borderId="0" xfId="44" applyNumberFormat="1" applyFill="1" applyBorder="1">
      <alignment vertical="center"/>
    </xf>
    <xf numFmtId="0" fontId="0" fillId="0" borderId="18" xfId="0" applyFont="1" applyFill="1" applyBorder="1" applyAlignment="1">
      <alignment vertical="center" shrinkToFit="1"/>
    </xf>
    <xf numFmtId="0" fontId="0" fillId="0" borderId="12" xfId="0" applyFont="1" applyFill="1" applyBorder="1" applyAlignment="1">
      <alignment vertical="center" shrinkToFit="1"/>
    </xf>
    <xf numFmtId="0" fontId="0" fillId="0" borderId="12" xfId="0" applyFont="1" applyFill="1" applyBorder="1">
      <alignment vertical="center"/>
    </xf>
    <xf numFmtId="0" fontId="0" fillId="0" borderId="14" xfId="0" applyFont="1" applyFill="1" applyBorder="1">
      <alignment vertical="center"/>
    </xf>
    <xf numFmtId="0" fontId="0" fillId="0" borderId="10" xfId="0" applyFont="1" applyFill="1" applyBorder="1">
      <alignment vertical="center"/>
    </xf>
    <xf numFmtId="0" fontId="44" fillId="27" borderId="0" xfId="0" applyFont="1" applyFill="1" applyBorder="1" applyAlignment="1">
      <alignment vertical="top"/>
    </xf>
    <xf numFmtId="0" fontId="0" fillId="0" borderId="19" xfId="0" applyFont="1" applyFill="1" applyBorder="1" applyAlignment="1">
      <alignment vertical="center" shrinkToFit="1"/>
    </xf>
    <xf numFmtId="176" fontId="15" fillId="0" borderId="0" xfId="44" applyNumberFormat="1" applyFont="1" applyFill="1" applyBorder="1" applyAlignment="1">
      <alignment vertical="center"/>
    </xf>
    <xf numFmtId="176" fontId="0" fillId="0" borderId="15" xfId="44" applyNumberFormat="1" applyFont="1" applyBorder="1">
      <alignment vertical="center"/>
    </xf>
    <xf numFmtId="176" fontId="51" fillId="28" borderId="0" xfId="44" applyNumberFormat="1" applyFont="1" applyFill="1" applyBorder="1">
      <alignment vertical="center"/>
    </xf>
    <xf numFmtId="176" fontId="51" fillId="0" borderId="0" xfId="44" applyNumberFormat="1" applyFont="1" applyBorder="1">
      <alignment vertical="center"/>
    </xf>
    <xf numFmtId="0" fontId="0" fillId="0" borderId="0" xfId="0" applyFont="1" applyAlignment="1">
      <alignment vertical="center"/>
    </xf>
    <xf numFmtId="0" fontId="1" fillId="0" borderId="0" xfId="0" applyFont="1" applyAlignment="1">
      <alignment vertical="center"/>
    </xf>
    <xf numFmtId="0" fontId="1" fillId="0" borderId="0" xfId="0" applyFont="1" applyAlignment="1">
      <alignment vertical="center"/>
    </xf>
    <xf numFmtId="0" fontId="4" fillId="0" borderId="0" xfId="0" applyFont="1" applyAlignment="1">
      <alignment vertical="center"/>
    </xf>
    <xf numFmtId="0" fontId="1" fillId="0" borderId="0" xfId="0" applyFont="1" applyBorder="1" applyAlignment="1">
      <alignment vertical="center"/>
    </xf>
    <xf numFmtId="0" fontId="5" fillId="0" borderId="0" xfId="0" applyFont="1" applyAlignment="1">
      <alignment vertical="center"/>
    </xf>
    <xf numFmtId="0" fontId="1" fillId="0" borderId="0" xfId="0" applyFont="1" applyBorder="1" applyAlignment="1">
      <alignment horizontal="left" vertical="center"/>
    </xf>
    <xf numFmtId="0" fontId="1" fillId="0" borderId="12" xfId="0" applyFont="1" applyBorder="1" applyAlignment="1">
      <alignment horizontal="left" vertical="center"/>
    </xf>
    <xf numFmtId="0" fontId="1" fillId="0" borderId="12" xfId="0" applyFont="1" applyBorder="1" applyAlignment="1">
      <alignment vertical="center"/>
    </xf>
    <xf numFmtId="0" fontId="1" fillId="0" borderId="28" xfId="0" applyFont="1" applyBorder="1" applyAlignment="1">
      <alignment vertical="center"/>
    </xf>
    <xf numFmtId="0" fontId="1" fillId="0" borderId="31" xfId="0" applyFont="1" applyBorder="1" applyAlignment="1">
      <alignment vertical="center"/>
    </xf>
    <xf numFmtId="0" fontId="1" fillId="0" borderId="20" xfId="0" applyFont="1" applyBorder="1" applyAlignment="1">
      <alignment vertical="center"/>
    </xf>
    <xf numFmtId="0" fontId="1" fillId="0" borderId="18" xfId="0" applyFont="1" applyBorder="1" applyAlignment="1">
      <alignment vertical="center"/>
    </xf>
    <xf numFmtId="0" fontId="1" fillId="0" borderId="32" xfId="0" applyFont="1" applyBorder="1" applyAlignment="1">
      <alignment vertical="center"/>
    </xf>
    <xf numFmtId="0" fontId="6" fillId="0" borderId="20" xfId="0" applyFont="1" applyBorder="1" applyAlignment="1">
      <alignment vertical="center"/>
    </xf>
    <xf numFmtId="0" fontId="1" fillId="0" borderId="18" xfId="0" applyFont="1" applyBorder="1" applyAlignment="1">
      <alignment vertical="center" shrinkToFit="1"/>
    </xf>
    <xf numFmtId="0" fontId="6" fillId="0" borderId="13" xfId="0" applyFont="1" applyBorder="1" applyAlignment="1">
      <alignment vertical="center"/>
    </xf>
    <xf numFmtId="0" fontId="1" fillId="0" borderId="21" xfId="0" applyFont="1" applyBorder="1" applyAlignment="1">
      <alignment vertical="center"/>
    </xf>
    <xf numFmtId="0" fontId="1" fillId="0" borderId="33" xfId="0" applyFont="1" applyBorder="1" applyAlignment="1">
      <alignment vertical="center"/>
    </xf>
    <xf numFmtId="0" fontId="1" fillId="0" borderId="73" xfId="0" applyFont="1" applyBorder="1" applyAlignment="1">
      <alignment vertical="center"/>
    </xf>
    <xf numFmtId="0" fontId="1" fillId="0" borderId="75" xfId="0" applyFont="1" applyBorder="1" applyAlignment="1">
      <alignment vertical="center"/>
    </xf>
    <xf numFmtId="0" fontId="1" fillId="0" borderId="0" xfId="0" applyFont="1" applyBorder="1" applyAlignment="1">
      <alignment vertical="center" shrinkToFit="1"/>
    </xf>
    <xf numFmtId="0" fontId="1" fillId="0" borderId="0" xfId="0" applyFont="1" applyAlignment="1">
      <alignment horizontal="left" vertical="center"/>
    </xf>
    <xf numFmtId="0" fontId="7" fillId="0" borderId="0" xfId="0" applyFont="1" applyAlignment="1">
      <alignment horizontal="left" vertical="center"/>
    </xf>
    <xf numFmtId="0" fontId="7" fillId="0" borderId="0" xfId="0" applyFont="1" applyAlignment="1">
      <alignment vertical="center"/>
    </xf>
    <xf numFmtId="49" fontId="11" fillId="0" borderId="14" xfId="0" applyNumberFormat="1" applyFont="1" applyFill="1" applyBorder="1" applyAlignment="1">
      <alignment horizontal="left" vertical="center"/>
    </xf>
    <xf numFmtId="0" fontId="0" fillId="0" borderId="29" xfId="0" applyFont="1" applyBorder="1" applyAlignment="1">
      <alignment horizontal="left" vertical="center"/>
    </xf>
    <xf numFmtId="0" fontId="0" fillId="0" borderId="31" xfId="0" applyFont="1" applyBorder="1" applyAlignment="1">
      <alignment horizontal="left" vertical="center"/>
    </xf>
    <xf numFmtId="0" fontId="11" fillId="0" borderId="19" xfId="0" applyFont="1" applyFill="1" applyBorder="1" applyAlignment="1">
      <alignment horizontal="left" vertical="center"/>
    </xf>
    <xf numFmtId="0" fontId="11" fillId="0" borderId="20" xfId="0" applyFont="1" applyFill="1" applyBorder="1" applyAlignment="1">
      <alignment horizontal="right" vertical="center"/>
    </xf>
    <xf numFmtId="0" fontId="41" fillId="0" borderId="0" xfId="0" applyFont="1" applyFill="1" applyAlignment="1">
      <alignment horizontal="center" vertical="center"/>
    </xf>
    <xf numFmtId="0" fontId="0" fillId="0" borderId="0" xfId="0" applyFont="1" applyAlignment="1">
      <alignment horizontal="left" vertical="center"/>
    </xf>
    <xf numFmtId="0" fontId="0" fillId="0" borderId="29" xfId="0" applyFont="1" applyBorder="1" applyAlignment="1">
      <alignment vertical="center"/>
    </xf>
    <xf numFmtId="0" fontId="0" fillId="0" borderId="0" xfId="0" applyFont="1" applyAlignment="1">
      <alignment vertical="center"/>
    </xf>
    <xf numFmtId="0" fontId="0" fillId="0" borderId="24" xfId="0" applyFont="1" applyFill="1" applyBorder="1">
      <alignment vertical="center"/>
    </xf>
    <xf numFmtId="0" fontId="48" fillId="25" borderId="16" xfId="0" applyFont="1" applyFill="1" applyBorder="1" applyAlignment="1">
      <alignment vertical="center"/>
    </xf>
    <xf numFmtId="0" fontId="49" fillId="25" borderId="16" xfId="0" applyFont="1" applyFill="1" applyBorder="1" applyAlignment="1">
      <alignment vertical="center"/>
    </xf>
    <xf numFmtId="0" fontId="49" fillId="25" borderId="15" xfId="0" applyFont="1" applyFill="1" applyBorder="1" applyAlignment="1">
      <alignment vertical="center"/>
    </xf>
    <xf numFmtId="0" fontId="0" fillId="0" borderId="0" xfId="0" applyAlignment="1">
      <alignment horizontal="right" vertical="center"/>
    </xf>
    <xf numFmtId="0" fontId="19" fillId="0" borderId="0" xfId="0" applyFont="1">
      <alignment vertical="center"/>
    </xf>
    <xf numFmtId="0" fontId="0" fillId="0" borderId="0" xfId="0" applyBorder="1" applyAlignment="1">
      <alignment horizontal="center" vertical="center"/>
    </xf>
    <xf numFmtId="0" fontId="0" fillId="0" borderId="0" xfId="0" applyBorder="1">
      <alignment vertical="center"/>
    </xf>
    <xf numFmtId="0" fontId="0" fillId="0" borderId="10" xfId="0" applyBorder="1">
      <alignment vertical="center"/>
    </xf>
    <xf numFmtId="0" fontId="0" fillId="0" borderId="16" xfId="0" applyBorder="1">
      <alignment vertical="center"/>
    </xf>
    <xf numFmtId="0" fontId="0" fillId="0" borderId="15" xfId="0" applyBorder="1">
      <alignment vertical="center"/>
    </xf>
    <xf numFmtId="0" fontId="0" fillId="0" borderId="11" xfId="0" applyBorder="1">
      <alignment vertical="center"/>
    </xf>
    <xf numFmtId="0" fontId="1" fillId="0" borderId="25" xfId="0" applyFont="1" applyBorder="1" applyAlignment="1">
      <alignment vertical="center"/>
    </xf>
    <xf numFmtId="0" fontId="1" fillId="0" borderId="26" xfId="0" applyFont="1" applyBorder="1" applyAlignment="1">
      <alignment vertical="center"/>
    </xf>
    <xf numFmtId="0" fontId="0" fillId="0" borderId="12" xfId="0" applyBorder="1">
      <alignment vertical="center"/>
    </xf>
    <xf numFmtId="0" fontId="1" fillId="0" borderId="15" xfId="0" applyFont="1" applyBorder="1" applyAlignment="1">
      <alignment horizontal="left" vertical="center"/>
    </xf>
    <xf numFmtId="0" fontId="1" fillId="0" borderId="28" xfId="0" applyFont="1" applyBorder="1" applyAlignment="1">
      <alignment horizontal="left" vertical="center"/>
    </xf>
    <xf numFmtId="0" fontId="1" fillId="0" borderId="29" xfId="0" applyFont="1" applyBorder="1" applyAlignment="1">
      <alignment horizontal="left" vertical="center"/>
    </xf>
    <xf numFmtId="0" fontId="0" fillId="0" borderId="27" xfId="0" applyFont="1" applyBorder="1" applyAlignment="1">
      <alignment horizontal="left" vertical="center"/>
    </xf>
    <xf numFmtId="0" fontId="1" fillId="0" borderId="16" xfId="0" applyFont="1" applyBorder="1" applyAlignment="1">
      <alignment vertical="center"/>
    </xf>
    <xf numFmtId="0" fontId="1" fillId="0" borderId="15" xfId="0" applyFont="1" applyBorder="1" applyAlignment="1">
      <alignment vertical="center"/>
    </xf>
    <xf numFmtId="0" fontId="1" fillId="0" borderId="30" xfId="0" applyFont="1" applyBorder="1" applyAlignment="1">
      <alignment vertical="center"/>
    </xf>
    <xf numFmtId="0" fontId="1" fillId="0" borderId="29" xfId="0" applyFont="1" applyBorder="1" applyAlignment="1">
      <alignment vertical="center"/>
    </xf>
    <xf numFmtId="0" fontId="1" fillId="0" borderId="27" xfId="0" applyFont="1" applyBorder="1" applyAlignment="1">
      <alignment vertical="center"/>
    </xf>
    <xf numFmtId="0" fontId="1" fillId="0" borderId="17" xfId="0" applyFont="1" applyBorder="1" applyAlignment="1">
      <alignment vertical="center"/>
    </xf>
    <xf numFmtId="0" fontId="1" fillId="0" borderId="94" xfId="0" applyFont="1" applyBorder="1" applyAlignment="1">
      <alignment vertical="center" shrinkToFit="1"/>
    </xf>
    <xf numFmtId="0" fontId="1" fillId="0" borderId="95" xfId="0" applyFont="1" applyBorder="1" applyAlignment="1">
      <alignment vertical="center"/>
    </xf>
    <xf numFmtId="0" fontId="1" fillId="0" borderId="14" xfId="0" applyFont="1" applyBorder="1" applyAlignment="1">
      <alignment vertical="center"/>
    </xf>
    <xf numFmtId="0" fontId="1" fillId="0" borderId="18" xfId="0" applyFont="1" applyFill="1" applyBorder="1" applyAlignment="1">
      <alignment vertical="center"/>
    </xf>
    <xf numFmtId="0" fontId="1" fillId="0" borderId="32" xfId="0" applyFont="1" applyFill="1" applyBorder="1" applyAlignment="1">
      <alignment vertical="center"/>
    </xf>
    <xf numFmtId="0" fontId="1" fillId="0" borderId="17" xfId="0" applyFont="1" applyFill="1" applyBorder="1" applyAlignment="1">
      <alignment vertical="center"/>
    </xf>
    <xf numFmtId="176" fontId="0" fillId="0" borderId="75" xfId="0" applyNumberFormat="1" applyBorder="1" applyAlignment="1">
      <alignment vertical="center"/>
    </xf>
    <xf numFmtId="0" fontId="0" fillId="0" borderId="88" xfId="0" applyBorder="1">
      <alignment vertical="center"/>
    </xf>
    <xf numFmtId="0" fontId="0" fillId="0" borderId="34" xfId="0" applyBorder="1">
      <alignment vertical="center"/>
    </xf>
    <xf numFmtId="0" fontId="0" fillId="0" borderId="35" xfId="0" applyBorder="1">
      <alignment vertical="center"/>
    </xf>
    <xf numFmtId="0" fontId="0" fillId="0" borderId="96" xfId="0" applyBorder="1">
      <alignment vertical="center"/>
    </xf>
    <xf numFmtId="181" fontId="0" fillId="0" borderId="27" xfId="0" applyNumberFormat="1" applyBorder="1" applyAlignment="1">
      <alignment vertical="center"/>
    </xf>
    <xf numFmtId="181" fontId="0" fillId="0" borderId="15" xfId="0" applyNumberFormat="1" applyBorder="1" applyAlignment="1">
      <alignment vertical="center"/>
    </xf>
    <xf numFmtId="181" fontId="0" fillId="0" borderId="16" xfId="0" applyNumberFormat="1" applyBorder="1" applyAlignment="1">
      <alignment vertical="center"/>
    </xf>
    <xf numFmtId="0" fontId="0" fillId="0" borderId="36" xfId="0" applyBorder="1" applyAlignment="1">
      <alignment vertical="center"/>
    </xf>
    <xf numFmtId="181" fontId="0" fillId="0" borderId="29" xfId="0" applyNumberFormat="1" applyBorder="1" applyAlignment="1">
      <alignment vertical="center"/>
    </xf>
    <xf numFmtId="181" fontId="0" fillId="0" borderId="12" xfId="0" applyNumberFormat="1" applyBorder="1" applyAlignment="1">
      <alignment vertical="center"/>
    </xf>
    <xf numFmtId="181" fontId="0" fillId="0" borderId="0" xfId="0" applyNumberFormat="1" applyBorder="1" applyAlignment="1">
      <alignment vertical="center"/>
    </xf>
    <xf numFmtId="181" fontId="0" fillId="0" borderId="89" xfId="0" applyNumberFormat="1" applyBorder="1" applyAlignment="1">
      <alignment vertical="center"/>
    </xf>
    <xf numFmtId="181" fontId="0" fillId="0" borderId="97" xfId="0" applyNumberFormat="1" applyBorder="1" applyAlignment="1">
      <alignment horizontal="center" vertical="center"/>
    </xf>
    <xf numFmtId="181" fontId="0" fillId="0" borderId="37" xfId="0" applyNumberFormat="1" applyBorder="1" applyAlignment="1">
      <alignment vertical="center"/>
    </xf>
    <xf numFmtId="0" fontId="0" fillId="0" borderId="90" xfId="0" applyBorder="1" applyAlignment="1">
      <alignment vertical="center"/>
    </xf>
    <xf numFmtId="181" fontId="0" fillId="0" borderId="0" xfId="0" applyNumberFormat="1" applyBorder="1" applyAlignment="1">
      <alignment horizontal="center" vertical="center"/>
    </xf>
    <xf numFmtId="0" fontId="0" fillId="0" borderId="13" xfId="0" applyBorder="1">
      <alignment vertical="center"/>
    </xf>
    <xf numFmtId="0" fontId="0" fillId="0" borderId="21" xfId="0" applyBorder="1">
      <alignment vertical="center"/>
    </xf>
    <xf numFmtId="0" fontId="0" fillId="0" borderId="14" xfId="0" applyBorder="1">
      <alignment vertical="center"/>
    </xf>
    <xf numFmtId="0" fontId="1" fillId="0" borderId="53" xfId="0" applyFont="1" applyBorder="1" applyAlignment="1">
      <alignment vertical="center"/>
    </xf>
    <xf numFmtId="0" fontId="0" fillId="0" borderId="0" xfId="0" applyFont="1" applyBorder="1" applyAlignment="1">
      <alignment vertical="center"/>
    </xf>
    <xf numFmtId="0" fontId="0" fillId="0" borderId="19" xfId="0" applyFont="1" applyFill="1" applyBorder="1" applyAlignment="1">
      <alignment horizontal="center" vertical="center"/>
    </xf>
    <xf numFmtId="0" fontId="0" fillId="0" borderId="11" xfId="0" applyFont="1" applyFill="1" applyBorder="1" applyAlignment="1">
      <alignment horizontal="left" vertical="center"/>
    </xf>
    <xf numFmtId="0" fontId="0" fillId="0" borderId="12" xfId="0" applyFont="1" applyFill="1" applyBorder="1" applyAlignment="1">
      <alignment horizontal="left" vertical="center"/>
    </xf>
    <xf numFmtId="0" fontId="0" fillId="0" borderId="19" xfId="0" applyFont="1" applyFill="1" applyBorder="1" applyAlignment="1">
      <alignment horizontal="right" vertical="center"/>
    </xf>
    <xf numFmtId="0" fontId="0" fillId="0" borderId="98" xfId="0" applyFill="1" applyBorder="1" applyAlignment="1">
      <alignment horizontal="center" vertical="center"/>
    </xf>
    <xf numFmtId="0" fontId="0" fillId="0" borderId="99" xfId="0" applyFill="1" applyBorder="1">
      <alignment vertical="center"/>
    </xf>
    <xf numFmtId="0" fontId="0" fillId="0" borderId="100" xfId="0" applyFill="1" applyBorder="1">
      <alignment vertical="center"/>
    </xf>
    <xf numFmtId="0" fontId="0" fillId="0" borderId="101" xfId="0" applyFill="1" applyBorder="1">
      <alignment vertical="center"/>
    </xf>
    <xf numFmtId="0" fontId="0" fillId="0" borderId="19" xfId="0" applyFill="1" applyBorder="1" applyAlignment="1">
      <alignment horizontal="center" vertical="center"/>
    </xf>
    <xf numFmtId="0" fontId="0" fillId="0" borderId="22" xfId="0" applyFill="1" applyBorder="1" applyAlignment="1">
      <alignment horizontal="center" vertical="center"/>
    </xf>
    <xf numFmtId="0" fontId="0" fillId="0" borderId="22" xfId="0" applyFill="1" applyBorder="1" applyAlignment="1">
      <alignment horizontal="right" vertical="center"/>
    </xf>
    <xf numFmtId="0" fontId="0" fillId="0" borderId="22" xfId="0" applyFont="1" applyFill="1" applyBorder="1" applyAlignment="1">
      <alignment horizontal="right" vertical="center"/>
    </xf>
    <xf numFmtId="0" fontId="0" fillId="0" borderId="102" xfId="0" applyFill="1" applyBorder="1" applyAlignment="1">
      <alignment horizontal="center" vertical="center"/>
    </xf>
    <xf numFmtId="0" fontId="0" fillId="0" borderId="102" xfId="0" applyFill="1" applyBorder="1" applyAlignment="1">
      <alignment horizontal="right" vertical="center"/>
    </xf>
    <xf numFmtId="0" fontId="0" fillId="0" borderId="102" xfId="0" applyFont="1" applyFill="1" applyBorder="1" applyAlignment="1">
      <alignment horizontal="right" vertical="center"/>
    </xf>
    <xf numFmtId="0" fontId="0" fillId="0" borderId="23" xfId="0" applyFill="1" applyBorder="1" applyAlignment="1">
      <alignment horizontal="right" vertical="center"/>
    </xf>
    <xf numFmtId="0" fontId="0" fillId="0" borderId="23" xfId="0" applyFont="1" applyFill="1" applyBorder="1" applyAlignment="1">
      <alignment horizontal="right" vertical="center"/>
    </xf>
    <xf numFmtId="0" fontId="0" fillId="0" borderId="24" xfId="0" applyFill="1" applyBorder="1" applyAlignment="1">
      <alignment horizontal="center" vertical="center"/>
    </xf>
    <xf numFmtId="0" fontId="0" fillId="0" borderId="24" xfId="0" applyFill="1" applyBorder="1" applyAlignment="1">
      <alignment horizontal="right" vertical="center"/>
    </xf>
    <xf numFmtId="0" fontId="0" fillId="0" borderId="24" xfId="0" applyFont="1" applyFill="1" applyBorder="1" applyAlignment="1">
      <alignment horizontal="right" vertical="center"/>
    </xf>
    <xf numFmtId="0" fontId="0" fillId="0" borderId="22" xfId="0" applyFont="1" applyFill="1" applyBorder="1" applyAlignment="1">
      <alignment horizontal="center" vertical="center" shrinkToFit="1"/>
    </xf>
    <xf numFmtId="0" fontId="0" fillId="0" borderId="106" xfId="0" applyFill="1" applyBorder="1" applyAlignment="1">
      <alignment horizontal="center" vertical="center"/>
    </xf>
    <xf numFmtId="0" fontId="0" fillId="0" borderId="106" xfId="0" applyFill="1" applyBorder="1" applyAlignment="1">
      <alignment horizontal="right" vertical="center"/>
    </xf>
    <xf numFmtId="0" fontId="1" fillId="0" borderId="22" xfId="48" applyFont="1" applyFill="1" applyBorder="1" applyAlignment="1">
      <alignment horizontal="center" vertical="center"/>
    </xf>
    <xf numFmtId="0" fontId="1" fillId="0" borderId="23" xfId="48" applyFont="1" applyFill="1" applyBorder="1" applyAlignment="1">
      <alignment horizontal="center" vertical="center"/>
    </xf>
    <xf numFmtId="0" fontId="1" fillId="0" borderId="11" xfId="48" applyFont="1" applyFill="1" applyBorder="1" applyAlignment="1">
      <alignment horizontal="center" vertical="center"/>
    </xf>
    <xf numFmtId="0" fontId="0" fillId="0" borderId="113" xfId="0" applyFill="1" applyBorder="1" applyAlignment="1">
      <alignment horizontal="right" vertical="center"/>
    </xf>
    <xf numFmtId="0" fontId="0" fillId="0" borderId="114" xfId="0" applyFill="1" applyBorder="1">
      <alignment vertical="center"/>
    </xf>
    <xf numFmtId="0" fontId="0" fillId="0" borderId="115" xfId="0" applyFont="1" applyFill="1" applyBorder="1">
      <alignment vertical="center"/>
    </xf>
    <xf numFmtId="0" fontId="0" fillId="0" borderId="41" xfId="0" applyFont="1" applyFill="1" applyBorder="1">
      <alignment vertical="center"/>
    </xf>
    <xf numFmtId="0" fontId="0" fillId="0" borderId="119" xfId="0" applyFont="1" applyFill="1" applyBorder="1" applyAlignment="1">
      <alignment horizontal="right" vertical="center"/>
    </xf>
    <xf numFmtId="0" fontId="0" fillId="0" borderId="120" xfId="0" applyFont="1" applyFill="1" applyBorder="1">
      <alignment vertical="center"/>
    </xf>
    <xf numFmtId="0" fontId="0" fillId="0" borderId="19" xfId="0" applyFont="1" applyFill="1" applyBorder="1">
      <alignment vertical="center"/>
    </xf>
    <xf numFmtId="0" fontId="0" fillId="0" borderId="22" xfId="0" applyFont="1" applyFill="1" applyBorder="1" applyAlignment="1">
      <alignment vertical="center"/>
    </xf>
    <xf numFmtId="0" fontId="0" fillId="0" borderId="23" xfId="0" applyFont="1" applyFill="1" applyBorder="1" applyAlignment="1">
      <alignment vertical="center"/>
    </xf>
    <xf numFmtId="0" fontId="0" fillId="0" borderId="24" xfId="0" applyFont="1" applyFill="1" applyBorder="1" applyAlignment="1">
      <alignment vertical="center"/>
    </xf>
    <xf numFmtId="0" fontId="0" fillId="0" borderId="11" xfId="48" applyFont="1" applyFill="1" applyBorder="1" applyAlignment="1">
      <alignment horizontal="center" vertical="center"/>
    </xf>
    <xf numFmtId="0" fontId="0" fillId="0" borderId="19" xfId="0" applyFill="1" applyBorder="1" applyAlignment="1">
      <alignment horizontal="right" vertical="center"/>
    </xf>
    <xf numFmtId="0" fontId="0" fillId="0" borderId="19" xfId="0" applyFill="1" applyBorder="1">
      <alignment vertical="center"/>
    </xf>
    <xf numFmtId="0" fontId="0" fillId="0" borderId="11" xfId="0" applyFill="1" applyBorder="1">
      <alignment vertical="center"/>
    </xf>
    <xf numFmtId="0" fontId="0" fillId="0" borderId="124" xfId="0" applyFill="1" applyBorder="1" applyAlignment="1">
      <alignment horizontal="right" vertical="center"/>
    </xf>
    <xf numFmtId="0" fontId="0" fillId="0" borderId="125" xfId="0" applyFill="1" applyBorder="1">
      <alignment vertical="center"/>
    </xf>
    <xf numFmtId="0" fontId="1" fillId="0" borderId="24" xfId="48" applyFont="1" applyFill="1" applyBorder="1" applyAlignment="1">
      <alignment horizontal="center" vertical="center"/>
    </xf>
    <xf numFmtId="0" fontId="0" fillId="0" borderId="13" xfId="0" applyFill="1" applyBorder="1">
      <alignment vertical="center"/>
    </xf>
    <xf numFmtId="0" fontId="1" fillId="0" borderId="0" xfId="48" applyFont="1" applyFill="1">
      <alignment vertical="center"/>
    </xf>
    <xf numFmtId="0" fontId="18" fillId="0" borderId="0" xfId="48" applyFill="1">
      <alignment vertical="center"/>
    </xf>
    <xf numFmtId="0" fontId="18" fillId="0" borderId="22" xfId="48" applyFill="1" applyBorder="1">
      <alignment vertical="center"/>
    </xf>
    <xf numFmtId="0" fontId="18" fillId="0" borderId="23" xfId="48" applyFill="1" applyBorder="1" applyAlignment="1">
      <alignment horizontal="center" vertical="center"/>
    </xf>
    <xf numFmtId="0" fontId="18" fillId="0" borderId="126" xfId="48" applyFill="1" applyBorder="1" applyAlignment="1">
      <alignment horizontal="center" vertical="center"/>
    </xf>
    <xf numFmtId="0" fontId="1" fillId="0" borderId="111" xfId="48" applyFont="1" applyFill="1" applyBorder="1" applyAlignment="1">
      <alignment horizontal="center" vertical="center" shrinkToFit="1"/>
    </xf>
    <xf numFmtId="0" fontId="18" fillId="0" borderId="100" xfId="48" applyFill="1" applyBorder="1">
      <alignment vertical="center"/>
    </xf>
    <xf numFmtId="0" fontId="1" fillId="0" borderId="12" xfId="48" applyFont="1" applyFill="1" applyBorder="1" applyAlignment="1">
      <alignment vertical="center" shrinkToFit="1"/>
    </xf>
    <xf numFmtId="0" fontId="1" fillId="0" borderId="12" xfId="48" applyFont="1" applyFill="1" applyBorder="1">
      <alignment vertical="center"/>
    </xf>
    <xf numFmtId="0" fontId="18" fillId="0" borderId="24" xfId="48" applyFill="1" applyBorder="1">
      <alignment vertical="center"/>
    </xf>
    <xf numFmtId="0" fontId="18" fillId="0" borderId="101" xfId="48" applyFill="1" applyBorder="1">
      <alignment vertical="center"/>
    </xf>
    <xf numFmtId="0" fontId="1" fillId="0" borderId="14" xfId="48" applyFont="1" applyFill="1" applyBorder="1">
      <alignment vertical="center"/>
    </xf>
    <xf numFmtId="0" fontId="18" fillId="0" borderId="19" xfId="48" applyFill="1" applyBorder="1" applyAlignment="1">
      <alignment horizontal="center" vertical="center"/>
    </xf>
    <xf numFmtId="0" fontId="1" fillId="0" borderId="19" xfId="48" applyFont="1" applyFill="1" applyBorder="1" applyAlignment="1">
      <alignment horizontal="center" vertical="center"/>
    </xf>
    <xf numFmtId="0" fontId="18" fillId="0" borderId="22" xfId="48" applyFill="1" applyBorder="1" applyAlignment="1">
      <alignment horizontal="center" vertical="center"/>
    </xf>
    <xf numFmtId="0" fontId="18" fillId="0" borderId="22" xfId="48" applyFill="1" applyBorder="1" applyAlignment="1">
      <alignment horizontal="right" vertical="center"/>
    </xf>
    <xf numFmtId="0" fontId="1" fillId="0" borderId="22" xfId="48" applyFont="1" applyFill="1" applyBorder="1" applyAlignment="1">
      <alignment horizontal="right" vertical="center"/>
    </xf>
    <xf numFmtId="0" fontId="18" fillId="0" borderId="102" xfId="48" applyFill="1" applyBorder="1" applyAlignment="1">
      <alignment horizontal="center" vertical="center"/>
    </xf>
    <xf numFmtId="0" fontId="18" fillId="0" borderId="102" xfId="48" applyFill="1" applyBorder="1" applyAlignment="1">
      <alignment horizontal="right" vertical="center"/>
    </xf>
    <xf numFmtId="0" fontId="1" fillId="0" borderId="102" xfId="48" applyFont="1" applyFill="1" applyBorder="1" applyAlignment="1">
      <alignment horizontal="right" vertical="center"/>
    </xf>
    <xf numFmtId="0" fontId="18" fillId="0" borderId="23" xfId="48" applyFill="1" applyBorder="1" applyAlignment="1">
      <alignment horizontal="right" vertical="center"/>
    </xf>
    <xf numFmtId="0" fontId="1" fillId="0" borderId="23" xfId="48" applyFont="1" applyFill="1" applyBorder="1" applyAlignment="1">
      <alignment horizontal="right" vertical="center"/>
    </xf>
    <xf numFmtId="0" fontId="18" fillId="0" borderId="24" xfId="48" applyFill="1" applyBorder="1" applyAlignment="1">
      <alignment horizontal="center" vertical="center"/>
    </xf>
    <xf numFmtId="0" fontId="18" fillId="0" borderId="24" xfId="48" applyFill="1" applyBorder="1" applyAlignment="1">
      <alignment horizontal="right" vertical="center"/>
    </xf>
    <xf numFmtId="0" fontId="1" fillId="0" borderId="24" xfId="48" applyFont="1" applyFill="1" applyBorder="1" applyAlignment="1">
      <alignment horizontal="right" vertical="center"/>
    </xf>
    <xf numFmtId="0" fontId="1" fillId="0" borderId="22" xfId="48" applyFont="1" applyFill="1" applyBorder="1" applyAlignment="1">
      <alignment horizontal="center" vertical="center" shrinkToFit="1"/>
    </xf>
    <xf numFmtId="0" fontId="18" fillId="0" borderId="106" xfId="48" applyFill="1" applyBorder="1" applyAlignment="1">
      <alignment horizontal="center" vertical="center"/>
    </xf>
    <xf numFmtId="0" fontId="18" fillId="0" borderId="106" xfId="48" applyFill="1" applyBorder="1" applyAlignment="1">
      <alignment horizontal="right" vertical="center"/>
    </xf>
    <xf numFmtId="0" fontId="18" fillId="0" borderId="113" xfId="48" applyFill="1" applyBorder="1" applyAlignment="1">
      <alignment horizontal="right" vertical="center"/>
    </xf>
    <xf numFmtId="0" fontId="18" fillId="0" borderId="114" xfId="48" applyFill="1" applyBorder="1">
      <alignment vertical="center"/>
    </xf>
    <xf numFmtId="0" fontId="1" fillId="0" borderId="115" xfId="48" applyFont="1" applyFill="1" applyBorder="1">
      <alignment vertical="center"/>
    </xf>
    <xf numFmtId="0" fontId="1" fillId="0" borderId="41" xfId="48" applyFont="1" applyFill="1" applyBorder="1">
      <alignment vertical="center"/>
    </xf>
    <xf numFmtId="0" fontId="1" fillId="0" borderId="119" xfId="48" applyFont="1" applyFill="1" applyBorder="1" applyAlignment="1">
      <alignment horizontal="right" vertical="center"/>
    </xf>
    <xf numFmtId="0" fontId="1" fillId="0" borderId="120" xfId="48" applyFont="1" applyFill="1" applyBorder="1">
      <alignment vertical="center"/>
    </xf>
    <xf numFmtId="0" fontId="1" fillId="0" borderId="24" xfId="48" applyFont="1" applyFill="1" applyBorder="1">
      <alignment vertical="center"/>
    </xf>
    <xf numFmtId="0" fontId="1" fillId="0" borderId="19" xfId="48" applyFont="1" applyFill="1" applyBorder="1" applyAlignment="1">
      <alignment horizontal="right" vertical="center"/>
    </xf>
    <xf numFmtId="0" fontId="1" fillId="0" borderId="19" xfId="48" applyFont="1" applyFill="1" applyBorder="1">
      <alignment vertical="center"/>
    </xf>
    <xf numFmtId="0" fontId="1" fillId="0" borderId="22" xfId="48" applyFont="1" applyFill="1" applyBorder="1" applyAlignment="1">
      <alignment vertical="center"/>
    </xf>
    <xf numFmtId="0" fontId="1" fillId="0" borderId="23" xfId="48" applyFont="1" applyFill="1" applyBorder="1" applyAlignment="1">
      <alignment vertical="center"/>
    </xf>
    <xf numFmtId="0" fontId="1" fillId="0" borderId="24" xfId="48" applyFont="1" applyFill="1" applyBorder="1" applyAlignment="1">
      <alignment vertical="center"/>
    </xf>
    <xf numFmtId="0" fontId="1" fillId="0" borderId="22" xfId="48" applyFont="1" applyFill="1" applyBorder="1">
      <alignment vertical="center"/>
    </xf>
    <xf numFmtId="0" fontId="1" fillId="0" borderId="23" xfId="48" applyFont="1" applyFill="1" applyBorder="1">
      <alignment vertical="center"/>
    </xf>
    <xf numFmtId="0" fontId="1" fillId="0" borderId="129" xfId="48" applyFont="1" applyFill="1" applyBorder="1">
      <alignment vertical="center"/>
    </xf>
    <xf numFmtId="0" fontId="18" fillId="0" borderId="11" xfId="48" applyFill="1" applyBorder="1">
      <alignment vertical="center"/>
    </xf>
    <xf numFmtId="0" fontId="1" fillId="0" borderId="124" xfId="48" applyFont="1" applyFill="1" applyBorder="1" applyAlignment="1">
      <alignment horizontal="right" vertical="center"/>
    </xf>
    <xf numFmtId="0" fontId="1" fillId="0" borderId="125" xfId="48" applyFont="1" applyFill="1" applyBorder="1">
      <alignment vertical="center"/>
    </xf>
    <xf numFmtId="0" fontId="18" fillId="0" borderId="23" xfId="48" applyFill="1" applyBorder="1">
      <alignment vertical="center"/>
    </xf>
    <xf numFmtId="0" fontId="1" fillId="0" borderId="16" xfId="48" applyFont="1" applyFill="1" applyBorder="1" applyAlignment="1">
      <alignment horizontal="center" vertical="center"/>
    </xf>
    <xf numFmtId="0" fontId="1" fillId="0" borderId="0" xfId="48" applyFont="1" applyFill="1" applyBorder="1" applyAlignment="1">
      <alignment horizontal="center" vertical="center"/>
    </xf>
    <xf numFmtId="0" fontId="1" fillId="0" borderId="21" xfId="48" applyFont="1" applyFill="1" applyBorder="1" applyAlignment="1">
      <alignment horizontal="center" vertical="center"/>
    </xf>
    <xf numFmtId="0" fontId="54" fillId="0" borderId="32" xfId="0" applyFont="1" applyFill="1" applyBorder="1" applyAlignment="1">
      <alignment horizontal="center" vertical="center"/>
    </xf>
    <xf numFmtId="0" fontId="0" fillId="0" borderId="0" xfId="0" applyFont="1" applyFill="1" applyAlignment="1">
      <alignment vertical="center"/>
    </xf>
    <xf numFmtId="0" fontId="52" fillId="0" borderId="19" xfId="0" applyFont="1" applyFill="1" applyBorder="1" applyAlignment="1">
      <alignment horizontal="center" vertical="center"/>
    </xf>
    <xf numFmtId="0" fontId="55" fillId="0" borderId="0" xfId="0" applyFont="1" applyFill="1">
      <alignment vertical="center"/>
    </xf>
    <xf numFmtId="0" fontId="52" fillId="0" borderId="51" xfId="0" applyFont="1" applyFill="1" applyBorder="1" applyAlignment="1">
      <alignment horizontal="center" vertical="center"/>
    </xf>
    <xf numFmtId="0" fontId="1" fillId="0" borderId="12" xfId="48" applyFont="1" applyFill="1" applyBorder="1" applyAlignment="1">
      <alignment vertical="center" shrinkToFit="1"/>
    </xf>
    <xf numFmtId="0" fontId="1" fillId="0" borderId="24" xfId="48" applyFont="1" applyFill="1" applyBorder="1" applyAlignment="1">
      <alignment horizontal="right" vertical="center"/>
    </xf>
    <xf numFmtId="0" fontId="1" fillId="0" borderId="11" xfId="48" applyFont="1" applyFill="1" applyBorder="1" applyAlignment="1">
      <alignment horizontal="center" vertical="center"/>
    </xf>
    <xf numFmtId="0" fontId="55" fillId="0" borderId="23" xfId="48" applyFont="1" applyFill="1" applyBorder="1" applyAlignment="1">
      <alignment horizontal="right" vertical="center"/>
    </xf>
    <xf numFmtId="0" fontId="55" fillId="0" borderId="41" xfId="48" applyFont="1" applyFill="1" applyBorder="1">
      <alignment vertical="center"/>
    </xf>
    <xf numFmtId="0" fontId="55" fillId="0" borderId="41" xfId="48" applyFont="1" applyFill="1" applyBorder="1" applyAlignment="1">
      <alignment horizontal="center" vertical="center"/>
    </xf>
    <xf numFmtId="0" fontId="57" fillId="0" borderId="0" xfId="0" applyFont="1" applyAlignment="1">
      <alignment horizontal="left" vertical="center"/>
    </xf>
    <xf numFmtId="0" fontId="58" fillId="0" borderId="0" xfId="49" applyFont="1" applyFill="1" applyAlignment="1">
      <alignment vertical="center"/>
    </xf>
    <xf numFmtId="0" fontId="59" fillId="0" borderId="0" xfId="49" applyFont="1" applyFill="1" applyAlignment="1">
      <alignment vertical="center"/>
    </xf>
    <xf numFmtId="0" fontId="59" fillId="0" borderId="0" xfId="0" applyFont="1" applyFill="1" applyAlignment="1">
      <alignment vertical="center"/>
    </xf>
    <xf numFmtId="0" fontId="15" fillId="0" borderId="0" xfId="49" applyFont="1" applyFill="1" applyAlignment="1">
      <alignment vertical="center"/>
    </xf>
    <xf numFmtId="0" fontId="61" fillId="0" borderId="0" xfId="49" applyFont="1" applyFill="1" applyAlignment="1">
      <alignment vertical="center"/>
    </xf>
    <xf numFmtId="0" fontId="61" fillId="0" borderId="0" xfId="0" applyFont="1" applyFill="1" applyAlignment="1">
      <alignment horizontal="right" vertical="center"/>
    </xf>
    <xf numFmtId="0" fontId="59" fillId="0" borderId="17" xfId="49" applyFont="1" applyFill="1" applyBorder="1" applyAlignment="1">
      <alignment horizontal="distributed" vertical="center"/>
    </xf>
    <xf numFmtId="0" fontId="59" fillId="31" borderId="17" xfId="49" applyFont="1" applyFill="1" applyBorder="1" applyAlignment="1">
      <alignment horizontal="center" vertical="center"/>
    </xf>
    <xf numFmtId="176" fontId="59" fillId="31" borderId="18" xfId="49" applyNumberFormat="1" applyFont="1" applyFill="1" applyBorder="1" applyAlignment="1">
      <alignment vertical="center" shrinkToFit="1"/>
    </xf>
    <xf numFmtId="0" fontId="59" fillId="0" borderId="106" xfId="49" applyFont="1" applyFill="1" applyBorder="1" applyAlignment="1">
      <alignment horizontal="center" vertical="center"/>
    </xf>
    <xf numFmtId="0" fontId="59" fillId="0" borderId="132" xfId="0" applyFont="1" applyFill="1" applyBorder="1" applyAlignment="1">
      <alignment horizontal="center" vertical="center"/>
    </xf>
    <xf numFmtId="0" fontId="59" fillId="0" borderId="19" xfId="0" applyFont="1" applyFill="1" applyBorder="1" applyAlignment="1">
      <alignment horizontal="center" vertical="center"/>
    </xf>
    <xf numFmtId="0" fontId="59" fillId="0" borderId="24" xfId="49" applyFont="1" applyFill="1" applyBorder="1" applyAlignment="1">
      <alignment horizontal="center" vertical="center"/>
    </xf>
    <xf numFmtId="182" fontId="59" fillId="32" borderId="133" xfId="0" applyNumberFormat="1" applyFont="1" applyFill="1" applyBorder="1" applyAlignment="1">
      <alignment vertical="center"/>
    </xf>
    <xf numFmtId="182" fontId="59" fillId="32" borderId="22" xfId="0" applyNumberFormat="1" applyFont="1" applyFill="1" applyBorder="1" applyAlignment="1">
      <alignment vertical="center"/>
    </xf>
    <xf numFmtId="0" fontId="63" fillId="0" borderId="0" xfId="49" applyFont="1" applyFill="1" applyAlignment="1">
      <alignment vertical="center"/>
    </xf>
    <xf numFmtId="0" fontId="64" fillId="0" borderId="19" xfId="49" applyFont="1" applyFill="1" applyBorder="1" applyAlignment="1">
      <alignment horizontal="distributed" vertical="center" shrinkToFit="1"/>
    </xf>
    <xf numFmtId="0" fontId="59" fillId="0" borderId="10" xfId="49" applyFont="1" applyFill="1" applyBorder="1" applyAlignment="1">
      <alignment horizontal="center" vertical="center"/>
    </xf>
    <xf numFmtId="38" fontId="64" fillId="0" borderId="16" xfId="47" applyFont="1" applyFill="1" applyBorder="1" applyAlignment="1">
      <alignment vertical="center"/>
    </xf>
    <xf numFmtId="38" fontId="59" fillId="0" borderId="22" xfId="47" applyFont="1" applyFill="1" applyBorder="1" applyAlignment="1">
      <alignment vertical="center"/>
    </xf>
    <xf numFmtId="38" fontId="59" fillId="0" borderId="106" xfId="47" applyFont="1" applyFill="1" applyBorder="1" applyAlignment="1">
      <alignment vertical="center"/>
    </xf>
    <xf numFmtId="38" fontId="59" fillId="0" borderId="22" xfId="47" applyFont="1" applyFill="1" applyBorder="1" applyAlignment="1">
      <alignment vertical="center" shrinkToFit="1"/>
    </xf>
    <xf numFmtId="183" fontId="59" fillId="0" borderId="133" xfId="0" applyNumberFormat="1" applyFont="1" applyFill="1" applyBorder="1" applyAlignment="1">
      <alignment vertical="center"/>
    </xf>
    <xf numFmtId="183" fontId="59" fillId="0" borderId="22" xfId="0" applyNumberFormat="1" applyFont="1" applyFill="1" applyBorder="1" applyAlignment="1">
      <alignment vertical="center"/>
    </xf>
    <xf numFmtId="0" fontId="59" fillId="0" borderId="19" xfId="49" applyFont="1" applyFill="1" applyBorder="1" applyAlignment="1">
      <alignment horizontal="distributed" vertical="center" shrinkToFit="1"/>
    </xf>
    <xf numFmtId="0" fontId="59" fillId="0" borderId="13" xfId="49" applyFont="1" applyFill="1" applyBorder="1" applyAlignment="1">
      <alignment horizontal="center" vertical="center"/>
    </xf>
    <xf numFmtId="38" fontId="59" fillId="0" borderId="21" xfId="47" applyFont="1" applyFill="1" applyBorder="1" applyAlignment="1">
      <alignment vertical="center"/>
    </xf>
    <xf numFmtId="38" fontId="59" fillId="0" borderId="24" xfId="47" applyFont="1" applyFill="1" applyBorder="1" applyAlignment="1">
      <alignment vertical="center" shrinkToFit="1"/>
    </xf>
    <xf numFmtId="38" fontId="59" fillId="0" borderId="23" xfId="47" applyFont="1" applyFill="1" applyBorder="1" applyAlignment="1">
      <alignment vertical="center" shrinkToFit="1"/>
    </xf>
    <xf numFmtId="38" fontId="59" fillId="0" borderId="134" xfId="47" applyFont="1" applyFill="1" applyBorder="1" applyAlignment="1">
      <alignment vertical="center"/>
    </xf>
    <xf numFmtId="38" fontId="59" fillId="0" borderId="14" xfId="47" applyFont="1" applyFill="1" applyBorder="1" applyAlignment="1">
      <alignment vertical="center"/>
    </xf>
    <xf numFmtId="0" fontId="65" fillId="0" borderId="19" xfId="49" applyFont="1" applyFill="1" applyBorder="1" applyAlignment="1">
      <alignment horizontal="distributed" vertical="center" shrinkToFit="1"/>
    </xf>
    <xf numFmtId="0" fontId="65" fillId="31" borderId="17" xfId="49" applyFont="1" applyFill="1" applyBorder="1" applyAlignment="1">
      <alignment horizontal="center" vertical="center"/>
    </xf>
    <xf numFmtId="176" fontId="66" fillId="31" borderId="18" xfId="49" applyNumberFormat="1" applyFont="1" applyFill="1" applyBorder="1" applyAlignment="1">
      <alignment vertical="center" shrinkToFit="1"/>
    </xf>
    <xf numFmtId="0" fontId="65" fillId="32" borderId="17" xfId="49" applyFont="1" applyFill="1" applyBorder="1" applyAlignment="1">
      <alignment horizontal="left" vertical="center" shrinkToFit="1"/>
    </xf>
    <xf numFmtId="0" fontId="65" fillId="31" borderId="18" xfId="49" applyFont="1" applyFill="1" applyBorder="1" applyAlignment="1">
      <alignment horizontal="left" vertical="center"/>
    </xf>
    <xf numFmtId="0" fontId="59" fillId="0" borderId="19" xfId="49" applyFont="1" applyFill="1" applyBorder="1" applyAlignment="1">
      <alignment vertical="center" shrinkToFit="1"/>
    </xf>
    <xf numFmtId="0" fontId="59" fillId="0" borderId="22" xfId="49" applyFont="1" applyFill="1" applyBorder="1" applyAlignment="1">
      <alignment vertical="center" shrinkToFit="1"/>
    </xf>
    <xf numFmtId="0" fontId="59" fillId="0" borderId="17" xfId="49" applyFont="1" applyFill="1" applyBorder="1" applyAlignment="1">
      <alignment vertical="center"/>
    </xf>
    <xf numFmtId="0" fontId="59" fillId="0" borderId="23" xfId="49" applyFont="1" applyFill="1" applyBorder="1" applyAlignment="1">
      <alignment vertical="center" shrinkToFit="1"/>
    </xf>
    <xf numFmtId="0" fontId="59" fillId="32" borderId="17" xfId="49" applyFont="1" applyFill="1" applyBorder="1" applyAlignment="1">
      <alignment vertical="center"/>
    </xf>
    <xf numFmtId="183" fontId="59" fillId="32" borderId="133" xfId="0" applyNumberFormat="1" applyFont="1" applyFill="1" applyBorder="1" applyAlignment="1">
      <alignment vertical="center"/>
    </xf>
    <xf numFmtId="183" fontId="59" fillId="32" borderId="22" xfId="0" applyNumberFormat="1" applyFont="1" applyFill="1" applyBorder="1" applyAlignment="1">
      <alignment vertical="center"/>
    </xf>
    <xf numFmtId="0" fontId="59" fillId="0" borderId="23" xfId="49" applyFont="1" applyFill="1" applyBorder="1" applyAlignment="1">
      <alignment horizontal="distributed" vertical="center" shrinkToFit="1"/>
    </xf>
    <xf numFmtId="0" fontId="59" fillId="31" borderId="17" xfId="49" applyFont="1" applyFill="1" applyBorder="1" applyAlignment="1">
      <alignment vertical="center"/>
    </xf>
    <xf numFmtId="0" fontId="65" fillId="0" borderId="10" xfId="49" applyFont="1" applyFill="1" applyBorder="1" applyAlignment="1">
      <alignment horizontal="center" vertical="center"/>
    </xf>
    <xf numFmtId="0" fontId="65" fillId="0" borderId="13" xfId="49" applyFont="1" applyFill="1" applyBorder="1" applyAlignment="1">
      <alignment horizontal="center" vertical="center"/>
    </xf>
    <xf numFmtId="0" fontId="68" fillId="0" borderId="0" xfId="49" applyFont="1" applyFill="1" applyAlignment="1">
      <alignment vertical="center"/>
    </xf>
    <xf numFmtId="0" fontId="59" fillId="0" borderId="24" xfId="49" applyFont="1" applyFill="1" applyBorder="1" applyAlignment="1">
      <alignment vertical="center" shrinkToFit="1"/>
    </xf>
    <xf numFmtId="182" fontId="59" fillId="0" borderId="133" xfId="0" applyNumberFormat="1" applyFont="1" applyFill="1" applyBorder="1" applyAlignment="1">
      <alignment vertical="center"/>
    </xf>
    <xf numFmtId="182" fontId="59" fillId="0" borderId="22" xfId="0" applyNumberFormat="1" applyFont="1" applyFill="1" applyBorder="1" applyAlignment="1">
      <alignment vertical="center"/>
    </xf>
    <xf numFmtId="0" fontId="59" fillId="0" borderId="22" xfId="49" applyFont="1" applyFill="1" applyBorder="1" applyAlignment="1">
      <alignment horizontal="distributed" vertical="center"/>
    </xf>
    <xf numFmtId="176" fontId="59" fillId="31" borderId="20" xfId="49" applyNumberFormat="1" applyFont="1" applyFill="1" applyBorder="1" applyAlignment="1">
      <alignment vertical="center" shrinkToFit="1"/>
    </xf>
    <xf numFmtId="0" fontId="59" fillId="0" borderId="23" xfId="49" applyFont="1" applyFill="1" applyBorder="1" applyAlignment="1">
      <alignment horizontal="distributed" vertical="center"/>
    </xf>
    <xf numFmtId="0" fontId="59" fillId="0" borderId="129" xfId="49" applyFont="1" applyFill="1" applyBorder="1" applyAlignment="1">
      <alignment horizontal="distributed" vertical="center"/>
    </xf>
    <xf numFmtId="0" fontId="59" fillId="0" borderId="135" xfId="49" applyFont="1" applyFill="1" applyBorder="1" applyAlignment="1">
      <alignment horizontal="distributed" vertical="center" shrinkToFit="1"/>
    </xf>
    <xf numFmtId="0" fontId="59" fillId="31" borderId="136" xfId="49" applyFont="1" applyFill="1" applyBorder="1" applyAlignment="1">
      <alignment horizontal="center" vertical="center"/>
    </xf>
    <xf numFmtId="176" fontId="59" fillId="31" borderId="137" xfId="49" applyNumberFormat="1" applyFont="1" applyFill="1" applyBorder="1" applyAlignment="1">
      <alignment vertical="center" shrinkToFit="1"/>
    </xf>
    <xf numFmtId="0" fontId="69" fillId="0" borderId="13" xfId="49" applyFont="1" applyFill="1" applyBorder="1" applyAlignment="1">
      <alignment horizontal="center" vertical="center"/>
    </xf>
    <xf numFmtId="176" fontId="59" fillId="0" borderId="21" xfId="49" applyNumberFormat="1" applyFont="1" applyFill="1" applyBorder="1" applyAlignment="1">
      <alignment vertical="center" shrinkToFit="1"/>
    </xf>
    <xf numFmtId="0" fontId="59" fillId="0" borderId="13" xfId="49" applyFont="1" applyFill="1" applyBorder="1" applyAlignment="1">
      <alignment vertical="center"/>
    </xf>
    <xf numFmtId="176" fontId="59" fillId="0" borderId="14" xfId="49" applyNumberFormat="1" applyFont="1" applyFill="1" applyBorder="1" applyAlignment="1">
      <alignment vertical="center"/>
    </xf>
    <xf numFmtId="38" fontId="59" fillId="0" borderId="106" xfId="47" applyFont="1" applyFill="1" applyBorder="1" applyAlignment="1">
      <alignment vertical="center" shrinkToFit="1"/>
    </xf>
    <xf numFmtId="182" fontId="70" fillId="32" borderId="133" xfId="0" applyNumberFormat="1" applyFont="1" applyFill="1" applyBorder="1" applyAlignment="1">
      <alignment vertical="center"/>
    </xf>
    <xf numFmtId="0" fontId="59" fillId="0" borderId="0" xfId="49" applyFont="1" applyFill="1" applyBorder="1" applyAlignment="1">
      <alignment horizontal="distributed" vertical="center"/>
    </xf>
    <xf numFmtId="0" fontId="15" fillId="0" borderId="0" xfId="49" applyFont="1" applyFill="1" applyBorder="1" applyAlignment="1">
      <alignment horizontal="distributed" vertical="center"/>
    </xf>
    <xf numFmtId="0" fontId="59" fillId="0" borderId="0" xfId="49" applyFont="1" applyFill="1" applyBorder="1" applyAlignment="1">
      <alignment horizontal="center" vertical="center"/>
    </xf>
    <xf numFmtId="176" fontId="59" fillId="0" borderId="0" xfId="49" applyNumberFormat="1" applyFont="1" applyFill="1" applyBorder="1" applyAlignment="1">
      <alignment vertical="center" shrinkToFit="1"/>
    </xf>
    <xf numFmtId="0" fontId="59" fillId="0" borderId="0" xfId="49" applyFont="1" applyFill="1" applyBorder="1" applyAlignment="1">
      <alignment vertical="center"/>
    </xf>
    <xf numFmtId="176" fontId="59" fillId="0" borderId="0" xfId="49" applyNumberFormat="1" applyFont="1" applyFill="1" applyBorder="1" applyAlignment="1">
      <alignment vertical="center"/>
    </xf>
    <xf numFmtId="0" fontId="59" fillId="0" borderId="127" xfId="49" applyFont="1" applyFill="1" applyBorder="1" applyAlignment="1">
      <alignment horizontal="center" vertical="center"/>
    </xf>
    <xf numFmtId="38" fontId="59" fillId="0" borderId="138" xfId="47" applyFont="1" applyFill="1" applyBorder="1" applyAlignment="1">
      <alignment vertical="center"/>
    </xf>
    <xf numFmtId="38" fontId="59" fillId="0" borderId="129" xfId="47" applyFont="1" applyFill="1" applyBorder="1" applyAlignment="1">
      <alignment vertical="center" shrinkToFit="1"/>
    </xf>
    <xf numFmtId="38" fontId="59" fillId="0" borderId="139" xfId="47" applyFont="1" applyFill="1" applyBorder="1" applyAlignment="1">
      <alignment vertical="center"/>
    </xf>
    <xf numFmtId="38" fontId="59" fillId="0" borderId="128" xfId="47" applyFont="1" applyFill="1" applyBorder="1" applyAlignment="1">
      <alignment vertical="center"/>
    </xf>
    <xf numFmtId="0" fontId="20" fillId="0" borderId="0" xfId="49" applyFont="1" applyFill="1" applyBorder="1" applyAlignment="1">
      <alignment vertical="center"/>
    </xf>
    <xf numFmtId="0" fontId="59" fillId="0" borderId="11" xfId="49" applyFont="1" applyFill="1" applyBorder="1" applyAlignment="1">
      <alignment vertical="center"/>
    </xf>
    <xf numFmtId="38" fontId="64" fillId="0" borderId="0" xfId="47" applyFont="1" applyFill="1" applyBorder="1" applyAlignment="1">
      <alignment vertical="center"/>
    </xf>
    <xf numFmtId="38" fontId="59" fillId="0" borderId="11" xfId="47" applyFont="1" applyFill="1" applyBorder="1" applyAlignment="1">
      <alignment vertical="center" shrinkToFit="1"/>
    </xf>
    <xf numFmtId="38" fontId="59" fillId="0" borderId="102" xfId="47" applyFont="1" applyFill="1" applyBorder="1" applyAlignment="1">
      <alignment vertical="center"/>
    </xf>
    <xf numFmtId="176" fontId="72" fillId="0" borderId="140" xfId="49" applyNumberFormat="1" applyFont="1" applyFill="1" applyBorder="1" applyAlignment="1">
      <alignment vertical="center" shrinkToFit="1"/>
    </xf>
    <xf numFmtId="176" fontId="70" fillId="0" borderId="23" xfId="49" applyNumberFormat="1" applyFont="1" applyFill="1" applyBorder="1" applyAlignment="1">
      <alignment vertical="center" shrinkToFit="1"/>
    </xf>
    <xf numFmtId="38" fontId="15" fillId="25" borderId="138" xfId="47" applyFont="1" applyFill="1" applyBorder="1" applyAlignment="1">
      <alignment vertical="center"/>
    </xf>
    <xf numFmtId="38" fontId="59" fillId="0" borderId="24" xfId="47" applyFont="1" applyFill="1" applyBorder="1" applyAlignment="1">
      <alignment vertical="center"/>
    </xf>
    <xf numFmtId="176" fontId="59" fillId="0" borderId="0" xfId="49" applyNumberFormat="1" applyFont="1" applyFill="1" applyAlignment="1">
      <alignment vertical="center"/>
    </xf>
    <xf numFmtId="0" fontId="20" fillId="0" borderId="0" xfId="49" applyFont="1" applyFill="1" applyAlignment="1">
      <alignment vertical="center"/>
    </xf>
    <xf numFmtId="184" fontId="59" fillId="0" borderId="0" xfId="0" applyNumberFormat="1" applyFont="1" applyFill="1" applyAlignment="1">
      <alignment vertical="center"/>
    </xf>
    <xf numFmtId="176" fontId="59" fillId="0" borderId="0" xfId="49" applyNumberFormat="1" applyFont="1" applyFill="1" applyAlignment="1">
      <alignment vertical="center" shrinkToFit="1"/>
    </xf>
    <xf numFmtId="0" fontId="64" fillId="0" borderId="0" xfId="0" applyFont="1" applyFill="1" applyAlignment="1">
      <alignment vertical="center" wrapText="1"/>
    </xf>
    <xf numFmtId="0" fontId="59" fillId="0" borderId="0" xfId="0" applyNumberFormat="1" applyFont="1" applyFill="1" applyAlignment="1">
      <alignment vertical="center" shrinkToFit="1"/>
    </xf>
    <xf numFmtId="0" fontId="70" fillId="0" borderId="107" xfId="49" applyFont="1" applyFill="1" applyBorder="1" applyAlignment="1">
      <alignment vertical="center"/>
    </xf>
    <xf numFmtId="38" fontId="59" fillId="32" borderId="109" xfId="47" applyFont="1" applyFill="1" applyBorder="1" applyAlignment="1">
      <alignment vertical="center"/>
    </xf>
    <xf numFmtId="0" fontId="59" fillId="0" borderId="107" xfId="49" applyFont="1" applyFill="1" applyBorder="1" applyAlignment="1">
      <alignment vertical="center"/>
    </xf>
    <xf numFmtId="38" fontId="59" fillId="0" borderId="133" xfId="47" applyFont="1" applyFill="1" applyBorder="1" applyAlignment="1">
      <alignment horizontal="right" vertical="center"/>
    </xf>
    <xf numFmtId="38" fontId="59" fillId="0" borderId="22" xfId="47" applyFont="1" applyFill="1" applyBorder="1" applyAlignment="1">
      <alignment horizontal="right" vertical="center"/>
    </xf>
    <xf numFmtId="0" fontId="76" fillId="0" borderId="0" xfId="49" applyFont="1" applyFill="1" applyAlignment="1">
      <alignment vertical="center"/>
    </xf>
    <xf numFmtId="0" fontId="59" fillId="0" borderId="103" xfId="49" applyFont="1" applyFill="1" applyBorder="1" applyAlignment="1">
      <alignment vertical="center"/>
    </xf>
    <xf numFmtId="38" fontId="59" fillId="32" borderId="105" xfId="47" applyFont="1" applyFill="1" applyBorder="1" applyAlignment="1">
      <alignment vertical="center"/>
    </xf>
    <xf numFmtId="0" fontId="59" fillId="0" borderId="103" xfId="49" applyFont="1" applyFill="1" applyBorder="1" applyAlignment="1">
      <alignment vertical="center" shrinkToFit="1"/>
    </xf>
    <xf numFmtId="38" fontId="59" fillId="0" borderId="141" xfId="47" applyFont="1" applyFill="1" applyBorder="1" applyAlignment="1">
      <alignment horizontal="right" vertical="center"/>
    </xf>
    <xf numFmtId="38" fontId="59" fillId="0" borderId="142" xfId="47" applyFont="1" applyFill="1" applyBorder="1" applyAlignment="1">
      <alignment horizontal="right" vertical="center"/>
    </xf>
    <xf numFmtId="0" fontId="70" fillId="0" borderId="0" xfId="0" applyFont="1" applyFill="1" applyAlignment="1">
      <alignment vertical="center"/>
    </xf>
    <xf numFmtId="0" fontId="59" fillId="0" borderId="143" xfId="49" applyFont="1" applyFill="1" applyBorder="1" applyAlignment="1">
      <alignment horizontal="distributed" vertical="center"/>
    </xf>
    <xf numFmtId="0" fontId="70" fillId="0" borderId="136" xfId="49" applyFont="1" applyFill="1" applyBorder="1" applyAlignment="1">
      <alignment vertical="center"/>
    </xf>
    <xf numFmtId="38" fontId="59" fillId="32" borderId="135" xfId="47" applyFont="1" applyFill="1" applyBorder="1" applyAlignment="1">
      <alignment vertical="center"/>
    </xf>
    <xf numFmtId="38" fontId="59" fillId="0" borderId="136" xfId="47" applyFont="1" applyFill="1" applyBorder="1" applyAlignment="1">
      <alignment vertical="center"/>
    </xf>
    <xf numFmtId="38" fontId="59" fillId="0" borderId="144" xfId="47" applyFont="1" applyFill="1" applyBorder="1" applyAlignment="1">
      <alignment horizontal="right" vertical="center"/>
    </xf>
    <xf numFmtId="38" fontId="59" fillId="0" borderId="143" xfId="47" applyFont="1" applyFill="1" applyBorder="1" applyAlignment="1">
      <alignment horizontal="right" vertical="center"/>
    </xf>
    <xf numFmtId="38" fontId="59" fillId="33" borderId="19" xfId="47" applyFont="1" applyFill="1" applyBorder="1" applyAlignment="1">
      <alignment horizontal="right" vertical="center"/>
    </xf>
    <xf numFmtId="0" fontId="59" fillId="0" borderId="24" xfId="49" applyFont="1" applyFill="1" applyBorder="1" applyAlignment="1">
      <alignment horizontal="distributed" vertical="center"/>
    </xf>
    <xf numFmtId="0" fontId="69" fillId="0" borderId="13" xfId="49" applyFont="1" applyFill="1" applyBorder="1" applyAlignment="1">
      <alignment vertical="center"/>
    </xf>
    <xf numFmtId="38" fontId="59" fillId="0" borderId="13" xfId="47" applyFont="1" applyFill="1" applyBorder="1" applyAlignment="1">
      <alignment vertical="center"/>
    </xf>
    <xf numFmtId="38" fontId="59" fillId="0" borderId="134" xfId="47" applyFont="1" applyFill="1" applyBorder="1" applyAlignment="1">
      <alignment horizontal="right" vertical="center"/>
    </xf>
    <xf numFmtId="38" fontId="59" fillId="0" borderId="24" xfId="47" applyFont="1" applyFill="1" applyBorder="1" applyAlignment="1">
      <alignment horizontal="right" vertical="center"/>
    </xf>
    <xf numFmtId="38" fontId="15" fillId="0" borderId="0" xfId="47" applyFont="1" applyFill="1" applyBorder="1" applyAlignment="1">
      <alignment vertical="center"/>
    </xf>
    <xf numFmtId="0" fontId="70" fillId="31" borderId="0" xfId="49" applyFont="1" applyFill="1" applyBorder="1" applyAlignment="1">
      <alignment vertical="center"/>
    </xf>
    <xf numFmtId="38" fontId="59" fillId="31" borderId="0" xfId="47" applyFont="1" applyFill="1" applyBorder="1" applyAlignment="1">
      <alignment vertical="center"/>
    </xf>
    <xf numFmtId="38" fontId="59" fillId="33" borderId="0" xfId="47" applyFont="1" applyFill="1" applyBorder="1" applyAlignment="1">
      <alignment horizontal="right" vertical="center"/>
    </xf>
    <xf numFmtId="0" fontId="59" fillId="31" borderId="0" xfId="49" applyFont="1" applyFill="1" applyBorder="1" applyAlignment="1">
      <alignment vertical="center"/>
    </xf>
    <xf numFmtId="0" fontId="59" fillId="0" borderId="0" xfId="49" applyFont="1" applyFill="1" applyBorder="1" applyAlignment="1">
      <alignment vertical="center" shrinkToFit="1"/>
    </xf>
    <xf numFmtId="38" fontId="59" fillId="0" borderId="0" xfId="47" applyFont="1" applyFill="1" applyBorder="1" applyAlignment="1">
      <alignment horizontal="right" vertical="center"/>
    </xf>
    <xf numFmtId="38" fontId="59" fillId="0" borderId="0" xfId="47" applyFont="1" applyFill="1" applyBorder="1" applyAlignment="1">
      <alignment vertical="center"/>
    </xf>
    <xf numFmtId="0" fontId="69" fillId="0" borderId="0" xfId="49" applyFont="1" applyFill="1" applyBorder="1" applyAlignment="1">
      <alignment vertical="center"/>
    </xf>
    <xf numFmtId="0" fontId="59" fillId="0" borderId="0" xfId="0" applyFont="1" applyFill="1" applyBorder="1" applyAlignment="1">
      <alignment vertical="center"/>
    </xf>
    <xf numFmtId="0" fontId="59" fillId="0" borderId="0" xfId="49" applyFont="1" applyFill="1" applyBorder="1" applyAlignment="1">
      <alignment horizontal="distributed" vertical="center" shrinkToFit="1"/>
    </xf>
    <xf numFmtId="38" fontId="59" fillId="0" borderId="0" xfId="49" applyNumberFormat="1" applyFont="1" applyFill="1" applyBorder="1" applyAlignment="1">
      <alignment vertical="center"/>
    </xf>
    <xf numFmtId="0" fontId="70" fillId="0" borderId="0" xfId="49" applyFont="1" applyFill="1" applyBorder="1" applyAlignment="1">
      <alignment vertical="center"/>
    </xf>
    <xf numFmtId="0" fontId="11" fillId="0" borderId="21" xfId="0" applyFont="1" applyFill="1" applyBorder="1" applyAlignment="1">
      <alignment vertical="center"/>
    </xf>
    <xf numFmtId="0" fontId="41" fillId="0" borderId="49" xfId="0" applyFont="1" applyFill="1" applyBorder="1" applyAlignment="1">
      <alignment horizontal="center" vertical="center"/>
    </xf>
    <xf numFmtId="0" fontId="12" fillId="0" borderId="0" xfId="0" applyFont="1" applyFill="1" applyAlignment="1">
      <alignment horizontal="center" vertical="center"/>
    </xf>
    <xf numFmtId="0" fontId="0" fillId="0" borderId="11" xfId="0" applyFont="1" applyFill="1" applyBorder="1" applyAlignment="1">
      <alignment horizontal="right" vertical="center"/>
    </xf>
    <xf numFmtId="0" fontId="81" fillId="26" borderId="58" xfId="0" applyFont="1" applyFill="1" applyBorder="1">
      <alignment vertical="center"/>
    </xf>
    <xf numFmtId="0" fontId="81" fillId="26" borderId="59" xfId="0" applyFont="1" applyFill="1" applyBorder="1">
      <alignment vertical="center"/>
    </xf>
    <xf numFmtId="0" fontId="81" fillId="26" borderId="60" xfId="0" applyFont="1" applyFill="1" applyBorder="1">
      <alignment vertical="center"/>
    </xf>
    <xf numFmtId="0" fontId="7" fillId="0" borderId="57" xfId="0" applyFont="1" applyBorder="1">
      <alignment vertical="center"/>
    </xf>
    <xf numFmtId="0" fontId="7" fillId="0" borderId="19" xfId="0" applyFont="1" applyBorder="1">
      <alignment vertical="center"/>
    </xf>
    <xf numFmtId="0" fontId="7" fillId="0" borderId="19" xfId="0" applyFont="1" applyBorder="1" applyAlignment="1">
      <alignment vertical="center" shrinkToFit="1"/>
    </xf>
    <xf numFmtId="0" fontId="7" fillId="0" borderId="19" xfId="0" applyFont="1" applyBorder="1" applyAlignment="1">
      <alignment vertical="center" wrapText="1"/>
    </xf>
    <xf numFmtId="0" fontId="7" fillId="0" borderId="19" xfId="0" applyFont="1" applyBorder="1" applyAlignment="1">
      <alignment horizontal="right" vertical="center"/>
    </xf>
    <xf numFmtId="0" fontId="0" fillId="0" borderId="19" xfId="0" applyFont="1" applyBorder="1">
      <alignment vertical="center"/>
    </xf>
    <xf numFmtId="0" fontId="7" fillId="0" borderId="19" xfId="0" applyFont="1" applyFill="1" applyBorder="1" applyAlignment="1">
      <alignment vertical="center" wrapText="1"/>
    </xf>
    <xf numFmtId="0" fontId="7" fillId="0" borderId="19" xfId="0" applyFont="1" applyFill="1" applyBorder="1">
      <alignment vertical="center"/>
    </xf>
    <xf numFmtId="0" fontId="7" fillId="0" borderId="19" xfId="0" applyFont="1" applyFill="1" applyBorder="1" applyAlignment="1">
      <alignment vertical="center" wrapText="1" shrinkToFit="1"/>
    </xf>
    <xf numFmtId="0" fontId="0" fillId="0" borderId="19" xfId="0" applyFont="1" applyFill="1" applyBorder="1" applyAlignment="1">
      <alignment vertical="center" wrapText="1" shrinkToFit="1"/>
    </xf>
    <xf numFmtId="0" fontId="3" fillId="0" borderId="0" xfId="0" applyFont="1">
      <alignment vertical="center"/>
    </xf>
    <xf numFmtId="0" fontId="7" fillId="0" borderId="0" xfId="0" applyFont="1">
      <alignment vertical="center"/>
    </xf>
    <xf numFmtId="0" fontId="0" fillId="0" borderId="0" xfId="0" applyFont="1" applyFill="1" applyBorder="1">
      <alignment vertical="center"/>
    </xf>
    <xf numFmtId="0" fontId="0" fillId="0" borderId="0" xfId="0" applyFont="1" applyFill="1" applyAlignment="1">
      <alignment horizontal="center" vertical="center"/>
    </xf>
    <xf numFmtId="0" fontId="0" fillId="0" borderId="16" xfId="0" applyFont="1" applyFill="1" applyBorder="1">
      <alignment vertical="center"/>
    </xf>
    <xf numFmtId="0" fontId="0" fillId="0" borderId="15" xfId="0" applyFont="1" applyFill="1" applyBorder="1">
      <alignment vertical="center"/>
    </xf>
    <xf numFmtId="0" fontId="3" fillId="0" borderId="21" xfId="0" applyFont="1" applyFill="1" applyBorder="1">
      <alignment vertical="center"/>
    </xf>
    <xf numFmtId="0" fontId="3" fillId="0" borderId="13" xfId="0" applyFont="1" applyFill="1" applyBorder="1" applyAlignment="1">
      <alignment vertical="center"/>
    </xf>
    <xf numFmtId="0" fontId="0" fillId="0" borderId="0" xfId="0" applyFont="1" applyFill="1" applyBorder="1" applyAlignment="1">
      <alignment vertical="center"/>
    </xf>
    <xf numFmtId="0" fontId="0" fillId="0" borderId="0" xfId="0" applyFont="1" applyFill="1" applyBorder="1" applyAlignment="1">
      <alignment vertical="center" shrinkToFit="1"/>
    </xf>
    <xf numFmtId="0" fontId="0" fillId="0" borderId="13" xfId="0" applyFont="1" applyFill="1" applyBorder="1" applyAlignment="1">
      <alignment vertical="center"/>
    </xf>
    <xf numFmtId="0" fontId="0" fillId="0" borderId="21" xfId="0" applyFont="1" applyFill="1" applyBorder="1" applyAlignment="1">
      <alignment vertical="center"/>
    </xf>
    <xf numFmtId="0" fontId="0" fillId="0" borderId="13" xfId="0" applyFont="1" applyFill="1" applyBorder="1">
      <alignment vertical="center"/>
    </xf>
    <xf numFmtId="0" fontId="0" fillId="0" borderId="21" xfId="0" applyFont="1" applyFill="1" applyBorder="1">
      <alignment vertical="center"/>
    </xf>
    <xf numFmtId="0" fontId="0" fillId="0" borderId="12" xfId="0" applyFont="1" applyFill="1" applyBorder="1" applyAlignment="1">
      <alignment horizontal="center" vertical="center" shrinkToFit="1"/>
    </xf>
    <xf numFmtId="0" fontId="0" fillId="0" borderId="10" xfId="0" applyFont="1" applyFill="1" applyBorder="1" applyAlignment="1">
      <alignment vertical="center" wrapText="1"/>
    </xf>
    <xf numFmtId="0" fontId="0" fillId="0" borderId="16" xfId="0" applyFont="1" applyFill="1" applyBorder="1" applyAlignment="1">
      <alignment vertical="center" wrapText="1"/>
    </xf>
    <xf numFmtId="0" fontId="0" fillId="0" borderId="19" xfId="0" applyFont="1" applyFill="1" applyBorder="1" applyAlignment="1">
      <alignment horizontal="left" vertical="center"/>
    </xf>
    <xf numFmtId="0" fontId="0" fillId="0" borderId="14" xfId="0" applyFont="1" applyFill="1" applyBorder="1" applyAlignment="1">
      <alignment vertical="center" shrinkToFit="1"/>
    </xf>
    <xf numFmtId="0" fontId="0" fillId="0" borderId="22" xfId="0" applyFont="1" applyFill="1" applyBorder="1">
      <alignment vertical="center"/>
    </xf>
    <xf numFmtId="0" fontId="7" fillId="0" borderId="16" xfId="0" applyFont="1" applyFill="1" applyBorder="1">
      <alignment vertical="center"/>
    </xf>
    <xf numFmtId="0" fontId="7" fillId="0" borderId="15" xfId="0" applyFont="1" applyFill="1" applyBorder="1">
      <alignment vertical="center"/>
    </xf>
    <xf numFmtId="0" fontId="0" fillId="0" borderId="23" xfId="0" applyFont="1" applyFill="1" applyBorder="1">
      <alignment vertical="center"/>
    </xf>
    <xf numFmtId="0" fontId="7" fillId="0" borderId="0" xfId="0" applyFont="1" applyFill="1" applyBorder="1">
      <alignment vertical="center"/>
    </xf>
    <xf numFmtId="0" fontId="7" fillId="0" borderId="12" xfId="0" applyFont="1" applyFill="1" applyBorder="1">
      <alignment vertical="center"/>
    </xf>
    <xf numFmtId="0" fontId="7" fillId="0" borderId="21" xfId="0" applyFont="1" applyFill="1" applyBorder="1">
      <alignment vertical="center"/>
    </xf>
    <xf numFmtId="0" fontId="7" fillId="0" borderId="14" xfId="0" applyFont="1" applyFill="1" applyBorder="1">
      <alignment vertical="center"/>
    </xf>
    <xf numFmtId="0" fontId="82" fillId="0" borderId="0" xfId="0" applyFont="1" applyFill="1" applyBorder="1">
      <alignment vertical="center"/>
    </xf>
    <xf numFmtId="0" fontId="0" fillId="0" borderId="0" xfId="0" applyFont="1" applyFill="1" applyBorder="1" applyAlignment="1">
      <alignment horizontal="center" vertical="center"/>
    </xf>
    <xf numFmtId="0" fontId="0" fillId="0" borderId="10" xfId="0" applyFont="1" applyFill="1" applyBorder="1" applyAlignment="1">
      <alignment horizontal="left" vertical="center"/>
    </xf>
    <xf numFmtId="0" fontId="0" fillId="0" borderId="16" xfId="0" applyFont="1" applyFill="1" applyBorder="1" applyAlignment="1">
      <alignment horizontal="left" vertical="center"/>
    </xf>
    <xf numFmtId="0" fontId="0" fillId="0" borderId="0" xfId="0" applyFont="1" applyFill="1" applyBorder="1" applyAlignment="1">
      <alignment horizontal="left" vertical="center"/>
    </xf>
    <xf numFmtId="0" fontId="0" fillId="0" borderId="11" xfId="0" applyFont="1" applyFill="1" applyBorder="1" applyAlignment="1">
      <alignment horizontal="left" vertical="center"/>
    </xf>
    <xf numFmtId="0" fontId="0" fillId="0" borderId="21" xfId="0" applyFont="1" applyFill="1" applyBorder="1" applyAlignment="1">
      <alignment vertical="center"/>
    </xf>
    <xf numFmtId="0" fontId="0" fillId="0" borderId="14" xfId="0" applyFont="1" applyFill="1" applyBorder="1" applyAlignment="1">
      <alignment vertical="center"/>
    </xf>
    <xf numFmtId="0" fontId="0" fillId="0" borderId="19" xfId="0" applyFont="1" applyFill="1" applyBorder="1" applyAlignment="1">
      <alignment horizontal="center" vertical="center"/>
    </xf>
    <xf numFmtId="0" fontId="0" fillId="0" borderId="15" xfId="0" applyFont="1" applyFill="1" applyBorder="1" applyAlignment="1">
      <alignment horizontal="left" vertical="center"/>
    </xf>
    <xf numFmtId="0" fontId="0" fillId="0" borderId="19" xfId="0" applyFont="1" applyFill="1" applyBorder="1" applyAlignment="1">
      <alignment horizontal="center" vertical="center" wrapText="1"/>
    </xf>
    <xf numFmtId="0" fontId="0" fillId="0" borderId="17" xfId="0" applyFont="1" applyFill="1" applyBorder="1" applyAlignment="1">
      <alignment horizontal="left" vertical="center"/>
    </xf>
    <xf numFmtId="0" fontId="0" fillId="0" borderId="20" xfId="0" applyFont="1" applyFill="1" applyBorder="1" applyAlignment="1">
      <alignment horizontal="left" vertical="center"/>
    </xf>
    <xf numFmtId="0" fontId="0" fillId="0" borderId="18" xfId="0" applyFont="1" applyFill="1" applyBorder="1" applyAlignment="1">
      <alignment horizontal="left" vertical="center"/>
    </xf>
    <xf numFmtId="0" fontId="0" fillId="0" borderId="19" xfId="0" applyFont="1" applyFill="1" applyBorder="1" applyAlignment="1">
      <alignment horizontal="center" vertical="center" shrinkToFit="1"/>
    </xf>
    <xf numFmtId="0" fontId="44" fillId="27" borderId="0" xfId="0" applyFont="1" applyFill="1" applyBorder="1" applyAlignment="1">
      <alignment horizontal="center" vertical="center"/>
    </xf>
    <xf numFmtId="0" fontId="44" fillId="27" borderId="0" xfId="0" applyFont="1" applyFill="1" applyBorder="1" applyAlignment="1">
      <alignment horizontal="center" vertical="center" textRotation="255" wrapText="1"/>
    </xf>
    <xf numFmtId="0" fontId="44" fillId="27" borderId="0" xfId="0" applyFont="1" applyFill="1" applyBorder="1" applyAlignment="1">
      <alignment horizontal="left" vertical="center"/>
    </xf>
    <xf numFmtId="0" fontId="44" fillId="27" borderId="0" xfId="0" applyFont="1" applyFill="1" applyBorder="1" applyAlignment="1">
      <alignment vertical="center"/>
    </xf>
    <xf numFmtId="0" fontId="38" fillId="27" borderId="0" xfId="0" applyFont="1" applyFill="1" applyBorder="1" applyAlignment="1">
      <alignment horizontal="center" vertical="center"/>
    </xf>
    <xf numFmtId="0" fontId="43" fillId="27" borderId="0" xfId="0" applyFont="1" applyFill="1" applyBorder="1" applyAlignment="1">
      <alignment vertical="center"/>
    </xf>
    <xf numFmtId="0" fontId="38" fillId="27" borderId="0" xfId="0" applyFont="1" applyFill="1" applyBorder="1" applyAlignment="1">
      <alignment vertical="center"/>
    </xf>
    <xf numFmtId="0" fontId="0" fillId="0" borderId="19" xfId="0" applyFont="1" applyFill="1" applyBorder="1" applyAlignment="1">
      <alignment horizontal="right" vertical="center"/>
    </xf>
    <xf numFmtId="0" fontId="0" fillId="0" borderId="0" xfId="0" applyFont="1" applyFill="1" applyBorder="1" applyAlignment="1">
      <alignment horizontal="right" vertical="center"/>
    </xf>
    <xf numFmtId="0" fontId="0" fillId="0" borderId="15" xfId="0" applyFont="1" applyFill="1" applyBorder="1" applyAlignment="1">
      <alignment horizontal="right" vertical="center"/>
    </xf>
    <xf numFmtId="0" fontId="0" fillId="0" borderId="12" xfId="0" applyFont="1" applyFill="1" applyBorder="1" applyAlignment="1">
      <alignment horizontal="right" vertical="center"/>
    </xf>
    <xf numFmtId="0" fontId="0" fillId="0" borderId="14" xfId="0" applyFont="1" applyFill="1" applyBorder="1" applyAlignment="1">
      <alignment horizontal="right" vertical="center"/>
    </xf>
    <xf numFmtId="0" fontId="7" fillId="0" borderId="0" xfId="0" applyFont="1" applyFill="1">
      <alignment vertical="center"/>
    </xf>
    <xf numFmtId="0" fontId="20" fillId="0" borderId="0" xfId="0" applyFont="1" applyBorder="1" applyAlignment="1">
      <alignment horizontal="left" vertical="center"/>
    </xf>
    <xf numFmtId="0" fontId="80" fillId="0" borderId="37" xfId="0" applyFont="1" applyFill="1" applyBorder="1" applyAlignment="1">
      <alignment horizontal="center" vertical="center" shrinkToFit="1"/>
    </xf>
    <xf numFmtId="0" fontId="20" fillId="0" borderId="0" xfId="0" applyFont="1" applyBorder="1" applyAlignment="1">
      <alignment horizontal="left" vertical="center" wrapText="1"/>
    </xf>
    <xf numFmtId="0" fontId="11" fillId="0" borderId="17" xfId="0" applyFont="1" applyFill="1" applyBorder="1" applyAlignment="1">
      <alignment horizontal="left" vertical="center" shrinkToFit="1"/>
    </xf>
    <xf numFmtId="0" fontId="11" fillId="0" borderId="20" xfId="0" applyFont="1" applyFill="1" applyBorder="1" applyAlignment="1">
      <alignment horizontal="left" vertical="center" shrinkToFit="1"/>
    </xf>
    <xf numFmtId="0" fontId="11" fillId="0" borderId="18" xfId="0" applyFont="1" applyFill="1" applyBorder="1" applyAlignment="1">
      <alignment horizontal="left" vertical="center" shrinkToFit="1"/>
    </xf>
    <xf numFmtId="0" fontId="11" fillId="0" borderId="17" xfId="0" applyFont="1" applyFill="1" applyBorder="1" applyAlignment="1">
      <alignment horizontal="left" vertical="center" wrapText="1"/>
    </xf>
    <xf numFmtId="0" fontId="11" fillId="0" borderId="20" xfId="0" applyFont="1" applyFill="1" applyBorder="1" applyAlignment="1">
      <alignment horizontal="left" vertical="center" wrapText="1"/>
    </xf>
    <xf numFmtId="0" fontId="11" fillId="0" borderId="18" xfId="0" applyFont="1" applyFill="1" applyBorder="1" applyAlignment="1">
      <alignment horizontal="left" vertical="center" wrapText="1"/>
    </xf>
    <xf numFmtId="0" fontId="41" fillId="0" borderId="91" xfId="0" applyFont="1" applyFill="1" applyBorder="1" applyAlignment="1">
      <alignment horizontal="center" vertical="center"/>
    </xf>
    <xf numFmtId="0" fontId="41" fillId="0" borderId="49" xfId="0" applyFont="1" applyFill="1" applyBorder="1" applyAlignment="1">
      <alignment horizontal="center" vertical="center"/>
    </xf>
    <xf numFmtId="0" fontId="41" fillId="0" borderId="92" xfId="0" applyFont="1" applyFill="1" applyBorder="1" applyAlignment="1">
      <alignment horizontal="center" vertical="center"/>
    </xf>
    <xf numFmtId="0" fontId="41" fillId="0" borderId="93" xfId="0" applyFont="1" applyFill="1" applyBorder="1" applyAlignment="1">
      <alignment horizontal="center" vertical="center"/>
    </xf>
    <xf numFmtId="0" fontId="52" fillId="0" borderId="17" xfId="0" applyFont="1" applyFill="1" applyBorder="1" applyAlignment="1">
      <alignment horizontal="left" vertical="center" wrapText="1"/>
    </xf>
    <xf numFmtId="0" fontId="52" fillId="0" borderId="20" xfId="0" applyFont="1" applyFill="1" applyBorder="1" applyAlignment="1">
      <alignment horizontal="left" vertical="center" wrapText="1"/>
    </xf>
    <xf numFmtId="0" fontId="52" fillId="0" borderId="18" xfId="0" applyFont="1" applyFill="1" applyBorder="1" applyAlignment="1">
      <alignment horizontal="left" vertical="center" wrapText="1"/>
    </xf>
    <xf numFmtId="0" fontId="41" fillId="0" borderId="17" xfId="0" applyFont="1" applyFill="1" applyBorder="1" applyAlignment="1">
      <alignment horizontal="left" vertical="center" wrapText="1"/>
    </xf>
    <xf numFmtId="0" fontId="41" fillId="0" borderId="20" xfId="0" applyFont="1" applyFill="1" applyBorder="1" applyAlignment="1">
      <alignment horizontal="left" vertical="center" wrapText="1"/>
    </xf>
    <xf numFmtId="0" fontId="41" fillId="0" borderId="18" xfId="0" applyFont="1" applyFill="1" applyBorder="1" applyAlignment="1">
      <alignment horizontal="left" vertical="center" wrapText="1"/>
    </xf>
    <xf numFmtId="0" fontId="12" fillId="0" borderId="0" xfId="0" applyFont="1" applyFill="1" applyAlignment="1">
      <alignment horizontal="center" vertical="center"/>
    </xf>
    <xf numFmtId="0" fontId="0" fillId="0" borderId="11"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1" xfId="0" applyFont="1" applyFill="1" applyBorder="1" applyAlignment="1">
      <alignment horizontal="left" vertical="center"/>
    </xf>
    <xf numFmtId="0" fontId="0" fillId="0" borderId="0" xfId="0" applyFont="1" applyFill="1" applyBorder="1" applyAlignment="1">
      <alignment horizontal="left" vertical="center"/>
    </xf>
    <xf numFmtId="0" fontId="0" fillId="0" borderId="12" xfId="0" applyFont="1" applyFill="1" applyBorder="1" applyAlignment="1">
      <alignment horizontal="left" vertical="center"/>
    </xf>
    <xf numFmtId="0" fontId="0" fillId="0" borderId="16" xfId="0" applyFont="1" applyFill="1" applyBorder="1" applyAlignment="1">
      <alignment vertical="center"/>
    </xf>
    <xf numFmtId="0" fontId="0" fillId="0" borderId="16" xfId="0" applyFont="1" applyBorder="1" applyAlignment="1">
      <alignment vertical="center"/>
    </xf>
    <xf numFmtId="0" fontId="0" fillId="0" borderId="15" xfId="0" applyFont="1" applyBorder="1" applyAlignment="1">
      <alignment vertical="center"/>
    </xf>
    <xf numFmtId="0" fontId="0" fillId="0" borderId="21" xfId="0" applyFont="1" applyBorder="1" applyAlignment="1">
      <alignment vertical="center"/>
    </xf>
    <xf numFmtId="0" fontId="0" fillId="0" borderId="14" xfId="0" applyFont="1" applyBorder="1" applyAlignment="1">
      <alignment vertical="center"/>
    </xf>
    <xf numFmtId="0" fontId="0" fillId="0" borderId="0" xfId="0" applyFont="1" applyFill="1" applyAlignment="1">
      <alignment vertical="center"/>
    </xf>
    <xf numFmtId="0" fontId="0" fillId="0" borderId="0" xfId="0" applyFont="1" applyFill="1" applyAlignment="1">
      <alignment horizontal="right" vertical="center" indent="2"/>
    </xf>
    <xf numFmtId="0" fontId="0" fillId="0" borderId="0" xfId="0" applyFont="1" applyFill="1" applyBorder="1" applyAlignment="1">
      <alignment vertical="center"/>
    </xf>
    <xf numFmtId="0" fontId="0" fillId="0" borderId="12" xfId="0" applyFont="1" applyFill="1" applyBorder="1" applyAlignment="1">
      <alignment vertical="center"/>
    </xf>
    <xf numFmtId="0" fontId="0" fillId="0" borderId="21" xfId="0" applyFont="1" applyFill="1" applyBorder="1" applyAlignment="1">
      <alignment vertical="center"/>
    </xf>
    <xf numFmtId="0" fontId="0" fillId="0" borderId="14" xfId="0" applyFont="1" applyFill="1" applyBorder="1" applyAlignment="1">
      <alignment vertical="center"/>
    </xf>
    <xf numFmtId="0" fontId="0" fillId="0" borderId="13" xfId="0" applyFont="1" applyFill="1" applyBorder="1" applyAlignment="1">
      <alignment horizontal="left" vertical="center" wrapText="1" shrinkToFit="1"/>
    </xf>
    <xf numFmtId="0" fontId="0" fillId="0" borderId="21" xfId="0" applyFont="1" applyFill="1" applyBorder="1" applyAlignment="1">
      <alignment horizontal="left" vertical="center" shrinkToFit="1"/>
    </xf>
    <xf numFmtId="0" fontId="0" fillId="0" borderId="14" xfId="0" applyFont="1" applyFill="1" applyBorder="1" applyAlignment="1">
      <alignment horizontal="left" vertical="center" shrinkToFit="1"/>
    </xf>
    <xf numFmtId="0" fontId="0" fillId="0" borderId="11" xfId="0" applyFont="1" applyFill="1" applyBorder="1" applyAlignment="1">
      <alignment horizontal="center" vertical="center" shrinkToFit="1"/>
    </xf>
    <xf numFmtId="0" fontId="0" fillId="0" borderId="0" xfId="0" applyFont="1" applyAlignment="1">
      <alignment vertical="center" shrinkToFit="1"/>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21" xfId="0" applyFont="1" applyFill="1" applyBorder="1" applyAlignment="1">
      <alignment horizontal="center" vertical="center" shrinkToFit="1"/>
    </xf>
    <xf numFmtId="0" fontId="0" fillId="0" borderId="14" xfId="0" applyFont="1" applyFill="1" applyBorder="1" applyAlignment="1">
      <alignment horizontal="center" vertical="center" shrinkToFit="1"/>
    </xf>
    <xf numFmtId="0" fontId="0" fillId="0" borderId="11" xfId="0" applyFont="1" applyFill="1" applyBorder="1" applyAlignment="1">
      <alignment horizontal="left" vertical="top" wrapText="1"/>
    </xf>
    <xf numFmtId="0" fontId="0" fillId="0" borderId="0" xfId="0" applyFont="1" applyFill="1" applyBorder="1" applyAlignment="1">
      <alignment horizontal="left" vertical="top" wrapText="1"/>
    </xf>
    <xf numFmtId="0" fontId="0" fillId="0" borderId="12"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21"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0" xfId="0" applyFont="1" applyFill="1" applyBorder="1" applyAlignment="1">
      <alignment horizontal="left" vertical="center"/>
    </xf>
    <xf numFmtId="0" fontId="0" fillId="0" borderId="16" xfId="0" applyFont="1" applyFill="1" applyBorder="1" applyAlignment="1">
      <alignment horizontal="left" vertical="center"/>
    </xf>
    <xf numFmtId="0" fontId="0" fillId="0" borderId="21" xfId="0" applyFont="1" applyFill="1" applyBorder="1" applyAlignment="1">
      <alignment horizontal="left" vertical="center"/>
    </xf>
    <xf numFmtId="0" fontId="0" fillId="0" borderId="14" xfId="0" applyFont="1" applyFill="1" applyBorder="1" applyAlignment="1">
      <alignment horizontal="left" vertical="center"/>
    </xf>
    <xf numFmtId="0" fontId="0" fillId="0" borderId="19" xfId="0" applyFont="1" applyFill="1" applyBorder="1" applyAlignment="1">
      <alignment horizontal="center" vertical="center" wrapText="1"/>
    </xf>
    <xf numFmtId="0" fontId="0" fillId="0" borderId="19" xfId="0" applyFont="1" applyFill="1" applyBorder="1" applyAlignment="1">
      <alignment horizontal="center" vertical="center"/>
    </xf>
    <xf numFmtId="0" fontId="0" fillId="0" borderId="17" xfId="0" applyFont="1" applyFill="1" applyBorder="1" applyAlignment="1">
      <alignment horizontal="left" vertical="center"/>
    </xf>
    <xf numFmtId="0" fontId="0" fillId="0" borderId="20" xfId="0" applyFont="1" applyFill="1" applyBorder="1" applyAlignment="1">
      <alignment horizontal="left" vertical="center"/>
    </xf>
    <xf numFmtId="0" fontId="0" fillId="0" borderId="18" xfId="0" applyFont="1" applyFill="1" applyBorder="1" applyAlignment="1">
      <alignment horizontal="left" vertical="center"/>
    </xf>
    <xf numFmtId="0" fontId="0" fillId="0" borderId="13" xfId="0" applyFont="1" applyFill="1" applyBorder="1" applyAlignment="1">
      <alignment horizontal="left" vertical="center"/>
    </xf>
    <xf numFmtId="0" fontId="0" fillId="0" borderId="15" xfId="0" applyFont="1" applyFill="1" applyBorder="1" applyAlignment="1">
      <alignment horizontal="left" vertical="center"/>
    </xf>
    <xf numFmtId="0" fontId="0" fillId="0" borderId="22"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24" xfId="0" applyFont="1" applyFill="1" applyBorder="1" applyAlignment="1">
      <alignment horizontal="center" vertical="center" wrapText="1"/>
    </xf>
    <xf numFmtId="0" fontId="0" fillId="0" borderId="17" xfId="0" applyFont="1" applyFill="1" applyBorder="1" applyAlignment="1">
      <alignment horizontal="left" vertical="center" wrapText="1"/>
    </xf>
    <xf numFmtId="0" fontId="0" fillId="0" borderId="20" xfId="0" applyFont="1" applyFill="1" applyBorder="1" applyAlignment="1">
      <alignment horizontal="left" vertical="center" wrapText="1"/>
    </xf>
    <xf numFmtId="0" fontId="0" fillId="0" borderId="18" xfId="0" applyFont="1" applyFill="1" applyBorder="1" applyAlignment="1">
      <alignment horizontal="left" vertical="center" wrapText="1"/>
    </xf>
    <xf numFmtId="0" fontId="0" fillId="0" borderId="22" xfId="0" applyFont="1" applyFill="1" applyBorder="1" applyAlignment="1">
      <alignment horizontal="center" vertical="center"/>
    </xf>
    <xf numFmtId="0" fontId="0" fillId="0" borderId="24" xfId="0" applyFont="1" applyFill="1" applyBorder="1" applyAlignment="1">
      <alignment horizontal="center" vertical="center"/>
    </xf>
    <xf numFmtId="0" fontId="0" fillId="0" borderId="17" xfId="0" applyFont="1" applyFill="1" applyBorder="1" applyAlignment="1">
      <alignment horizontal="center" vertical="center" shrinkToFit="1"/>
    </xf>
    <xf numFmtId="0" fontId="0" fillId="0" borderId="20" xfId="0" applyFont="1" applyFill="1" applyBorder="1" applyAlignment="1">
      <alignment horizontal="center" vertical="center" shrinkToFit="1"/>
    </xf>
    <xf numFmtId="0" fontId="0" fillId="0" borderId="18" xfId="0" applyFont="1" applyFill="1" applyBorder="1" applyAlignment="1">
      <alignment horizontal="center" vertical="center" shrinkToFit="1"/>
    </xf>
    <xf numFmtId="0" fontId="0" fillId="0" borderId="20" xfId="0" applyFont="1" applyFill="1" applyBorder="1" applyAlignment="1">
      <alignment horizontal="center" vertical="center"/>
    </xf>
    <xf numFmtId="0" fontId="0" fillId="0" borderId="18" xfId="0" applyFont="1" applyFill="1" applyBorder="1" applyAlignment="1">
      <alignment horizontal="center" vertical="center"/>
    </xf>
    <xf numFmtId="0" fontId="55" fillId="0" borderId="21" xfId="0" applyFont="1" applyFill="1" applyBorder="1" applyAlignment="1">
      <alignment horizontal="center" vertical="center"/>
    </xf>
    <xf numFmtId="0" fontId="7" fillId="0" borderId="0" xfId="0" applyFont="1" applyAlignment="1">
      <alignment horizontal="left" vertical="center"/>
    </xf>
    <xf numFmtId="0" fontId="0" fillId="0" borderId="22" xfId="0" applyFont="1" applyFill="1" applyBorder="1" applyAlignment="1">
      <alignment horizontal="left" vertical="center"/>
    </xf>
    <xf numFmtId="0" fontId="0" fillId="0" borderId="23" xfId="0" applyFont="1" applyFill="1" applyBorder="1" applyAlignment="1">
      <alignment horizontal="left" vertical="center"/>
    </xf>
    <xf numFmtId="0" fontId="0" fillId="0" borderId="24" xfId="0" applyFont="1" applyFill="1" applyBorder="1" applyAlignment="1">
      <alignment horizontal="left" vertical="center"/>
    </xf>
    <xf numFmtId="0" fontId="44" fillId="27" borderId="0" xfId="0" applyFont="1" applyFill="1" applyBorder="1" applyAlignment="1">
      <alignment horizontal="center" vertical="center" textRotation="255" wrapText="1"/>
    </xf>
    <xf numFmtId="0" fontId="44" fillId="27" borderId="0" xfId="0" applyFont="1" applyFill="1" applyBorder="1" applyAlignment="1">
      <alignment horizontal="left" vertical="center"/>
    </xf>
    <xf numFmtId="0" fontId="44" fillId="27" borderId="0" xfId="0" applyFont="1" applyFill="1" applyBorder="1" applyAlignment="1">
      <alignment horizontal="center" vertical="center"/>
    </xf>
    <xf numFmtId="0" fontId="0" fillId="0" borderId="13" xfId="0" applyFont="1" applyFill="1" applyBorder="1" applyAlignment="1">
      <alignment horizontal="right" vertical="center"/>
    </xf>
    <xf numFmtId="0" fontId="0" fillId="0" borderId="21" xfId="0" applyFont="1" applyFill="1" applyBorder="1" applyAlignment="1">
      <alignment horizontal="right" vertical="center"/>
    </xf>
    <xf numFmtId="0" fontId="0" fillId="0" borderId="19" xfId="0" applyFont="1" applyFill="1" applyBorder="1" applyAlignment="1">
      <alignment horizontal="right" vertical="center"/>
    </xf>
    <xf numFmtId="0" fontId="0" fillId="0" borderId="10" xfId="0" applyFont="1" applyFill="1" applyBorder="1" applyAlignment="1">
      <alignment horizontal="right" vertical="center"/>
    </xf>
    <xf numFmtId="0" fontId="0" fillId="0" borderId="16" xfId="0" applyFont="1" applyFill="1" applyBorder="1" applyAlignment="1">
      <alignment horizontal="right" vertical="center"/>
    </xf>
    <xf numFmtId="0" fontId="44" fillId="28" borderId="0" xfId="0" applyFont="1" applyFill="1" applyBorder="1" applyAlignment="1">
      <alignment horizontal="center" vertical="center" textRotation="255"/>
    </xf>
    <xf numFmtId="0" fontId="38" fillId="27" borderId="0" xfId="0" applyFont="1" applyFill="1" applyBorder="1" applyAlignment="1">
      <alignment horizontal="center" vertical="center"/>
    </xf>
    <xf numFmtId="0" fontId="0" fillId="0" borderId="11" xfId="0" applyFont="1" applyFill="1" applyBorder="1" applyAlignment="1">
      <alignment horizontal="right" vertical="center"/>
    </xf>
    <xf numFmtId="0" fontId="0" fillId="0" borderId="0" xfId="0" applyFont="1" applyFill="1" applyBorder="1" applyAlignment="1">
      <alignment horizontal="right" vertical="center"/>
    </xf>
    <xf numFmtId="0" fontId="43" fillId="27" borderId="0" xfId="0" applyFont="1" applyFill="1" applyBorder="1" applyAlignment="1">
      <alignment vertical="center"/>
    </xf>
    <xf numFmtId="0" fontId="43" fillId="27" borderId="0" xfId="0" applyFont="1" applyFill="1" applyBorder="1" applyAlignment="1">
      <alignment vertical="center" wrapText="1"/>
    </xf>
    <xf numFmtId="9" fontId="44" fillId="27" borderId="0" xfId="0" applyNumberFormat="1" applyFont="1" applyFill="1" applyBorder="1" applyAlignment="1">
      <alignment horizontal="right" vertical="center"/>
    </xf>
    <xf numFmtId="0" fontId="38" fillId="27" borderId="0" xfId="0" applyFont="1" applyFill="1" applyBorder="1" applyAlignment="1">
      <alignment horizontal="right" vertical="center"/>
    </xf>
    <xf numFmtId="0" fontId="43" fillId="27" borderId="0" xfId="0" applyFont="1" applyFill="1" applyBorder="1" applyAlignment="1">
      <alignment horizontal="center" vertical="center" wrapText="1"/>
    </xf>
    <xf numFmtId="0" fontId="44" fillId="27" borderId="0" xfId="0" applyFont="1" applyFill="1" applyBorder="1" applyAlignment="1">
      <alignment vertical="center"/>
    </xf>
    <xf numFmtId="0" fontId="38" fillId="27" borderId="0" xfId="0" applyFont="1" applyFill="1" applyBorder="1" applyAlignment="1">
      <alignment vertical="center"/>
    </xf>
    <xf numFmtId="0" fontId="44" fillId="27" borderId="0" xfId="0" applyFont="1" applyFill="1" applyBorder="1" applyAlignment="1">
      <alignment horizontal="right" vertical="center"/>
    </xf>
    <xf numFmtId="0" fontId="0" fillId="0" borderId="19" xfId="0" applyFont="1" applyFill="1" applyBorder="1" applyAlignment="1">
      <alignment horizontal="center" vertical="center" shrinkToFit="1"/>
    </xf>
    <xf numFmtId="0" fontId="3" fillId="0" borderId="0" xfId="0" applyFont="1" applyFill="1" applyAlignment="1">
      <alignment horizontal="left" vertical="center"/>
    </xf>
    <xf numFmtId="0" fontId="0" fillId="0" borderId="17" xfId="0" applyFill="1" applyBorder="1" applyAlignment="1">
      <alignment horizontal="center" vertical="center"/>
    </xf>
    <xf numFmtId="0" fontId="0" fillId="0" borderId="20" xfId="0" applyFill="1" applyBorder="1" applyAlignment="1">
      <alignment horizontal="center" vertical="center"/>
    </xf>
    <xf numFmtId="0" fontId="0" fillId="0" borderId="18" xfId="0" applyFill="1" applyBorder="1" applyAlignment="1">
      <alignment horizontal="center" vertical="center"/>
    </xf>
    <xf numFmtId="0" fontId="0" fillId="0" borderId="17" xfId="0" applyFont="1" applyFill="1" applyBorder="1" applyAlignment="1">
      <alignment horizontal="center" vertical="center"/>
    </xf>
    <xf numFmtId="0" fontId="13" fillId="0" borderId="0" xfId="0" applyFont="1" applyFill="1" applyAlignment="1">
      <alignment horizontal="center" vertical="center"/>
    </xf>
    <xf numFmtId="0" fontId="13" fillId="0" borderId="10" xfId="0" applyFont="1" applyFill="1" applyBorder="1" applyAlignment="1">
      <alignment horizontal="center" vertical="center"/>
    </xf>
    <xf numFmtId="0" fontId="13" fillId="0" borderId="16" xfId="0" applyFont="1" applyFill="1" applyBorder="1" applyAlignment="1">
      <alignment horizontal="center" vertical="center"/>
    </xf>
    <xf numFmtId="0" fontId="13" fillId="0" borderId="15" xfId="0" applyFont="1" applyFill="1" applyBorder="1" applyAlignment="1">
      <alignment horizontal="center" vertical="center"/>
    </xf>
    <xf numFmtId="0" fontId="13" fillId="0" borderId="11"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13" xfId="0" applyFont="1" applyFill="1" applyBorder="1" applyAlignment="1">
      <alignment horizontal="center" vertical="center"/>
    </xf>
    <xf numFmtId="0" fontId="13" fillId="0" borderId="21"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38" xfId="0" applyFont="1" applyFill="1" applyBorder="1" applyAlignment="1">
      <alignment horizontal="center" vertical="center"/>
    </xf>
    <xf numFmtId="0" fontId="13" fillId="0" borderId="34" xfId="0" applyFont="1" applyFill="1" applyBorder="1" applyAlignment="1">
      <alignment horizontal="center" vertical="center"/>
    </xf>
    <xf numFmtId="0" fontId="13" fillId="0" borderId="64" xfId="0" applyFont="1" applyFill="1" applyBorder="1" applyAlignment="1">
      <alignment horizontal="center" vertical="center"/>
    </xf>
    <xf numFmtId="0" fontId="13" fillId="0" borderId="40" xfId="0" applyFont="1" applyFill="1" applyBorder="1" applyAlignment="1">
      <alignment horizontal="center" vertical="center"/>
    </xf>
    <xf numFmtId="0" fontId="13" fillId="0" borderId="39" xfId="0" applyFont="1" applyFill="1" applyBorder="1" applyAlignment="1">
      <alignment horizontal="center" vertical="center"/>
    </xf>
    <xf numFmtId="0" fontId="13" fillId="0" borderId="65" xfId="0" applyFont="1" applyFill="1" applyBorder="1" applyAlignment="1">
      <alignment horizontal="center" vertical="center"/>
    </xf>
    <xf numFmtId="0" fontId="13" fillId="0" borderId="27" xfId="0" applyFont="1" applyFill="1" applyBorder="1" applyAlignment="1">
      <alignment horizontal="center" vertical="center"/>
    </xf>
    <xf numFmtId="0" fontId="13" fillId="0" borderId="63" xfId="0" applyFont="1" applyFill="1" applyBorder="1" applyAlignment="1">
      <alignment horizontal="center" vertical="center"/>
    </xf>
    <xf numFmtId="0" fontId="8" fillId="0" borderId="19" xfId="0" applyFont="1" applyBorder="1" applyAlignment="1">
      <alignment horizontal="center" vertical="center"/>
    </xf>
    <xf numFmtId="0" fontId="8" fillId="0" borderId="19" xfId="0" applyFont="1" applyBorder="1" applyAlignment="1">
      <alignment vertical="center"/>
    </xf>
    <xf numFmtId="0" fontId="8" fillId="0" borderId="19" xfId="0" applyFont="1" applyBorder="1" applyAlignment="1">
      <alignment vertical="center" shrinkToFit="1"/>
    </xf>
    <xf numFmtId="0" fontId="8" fillId="0" borderId="17" xfId="0" applyFont="1" applyBorder="1" applyAlignment="1">
      <alignment vertical="center" shrinkToFit="1"/>
    </xf>
    <xf numFmtId="0" fontId="8" fillId="0" borderId="20" xfId="0" applyFont="1" applyBorder="1" applyAlignment="1">
      <alignment vertical="center" shrinkToFit="1"/>
    </xf>
    <xf numFmtId="0" fontId="8" fillId="0" borderId="18" xfId="0" applyFont="1" applyBorder="1" applyAlignment="1">
      <alignment vertical="center" shrinkToFit="1"/>
    </xf>
    <xf numFmtId="0" fontId="0" fillId="0" borderId="19" xfId="0" applyBorder="1" applyAlignment="1">
      <alignment vertical="center" shrinkToFit="1"/>
    </xf>
    <xf numFmtId="0" fontId="10" fillId="0" borderId="19" xfId="0" applyFont="1" applyBorder="1" applyAlignment="1">
      <alignment vertical="center" wrapText="1"/>
    </xf>
    <xf numFmtId="0" fontId="8" fillId="0" borderId="20" xfId="0" applyFont="1" applyBorder="1" applyAlignment="1">
      <alignment horizontal="center" vertical="center"/>
    </xf>
    <xf numFmtId="0" fontId="8" fillId="0" borderId="19" xfId="0" applyFont="1" applyBorder="1" applyAlignment="1">
      <alignment vertical="center" wrapText="1"/>
    </xf>
    <xf numFmtId="0" fontId="9" fillId="0" borderId="0" xfId="0" applyFont="1" applyAlignment="1">
      <alignment horizontal="center" vertical="center"/>
    </xf>
    <xf numFmtId="0" fontId="8" fillId="0" borderId="22" xfId="0" applyFont="1" applyBorder="1" applyAlignment="1">
      <alignment horizontal="center" vertical="center"/>
    </xf>
    <xf numFmtId="0" fontId="8" fillId="0" borderId="11" xfId="0" applyFont="1" applyBorder="1" applyAlignment="1">
      <alignment horizontal="distributed" vertical="center" justifyLastLine="1"/>
    </xf>
    <xf numFmtId="0" fontId="8" fillId="0" borderId="0" xfId="0" applyFont="1" applyBorder="1" applyAlignment="1">
      <alignment horizontal="distributed" vertical="center" justifyLastLine="1"/>
    </xf>
    <xf numFmtId="0" fontId="8" fillId="0" borderId="12" xfId="0" applyFont="1" applyBorder="1" applyAlignment="1">
      <alignment horizontal="distributed" vertical="center" justifyLastLine="1"/>
    </xf>
    <xf numFmtId="0" fontId="8" fillId="0" borderId="10" xfId="0" applyFont="1" applyBorder="1" applyAlignment="1">
      <alignment vertical="center" wrapText="1"/>
    </xf>
    <xf numFmtId="0" fontId="8" fillId="0" borderId="15" xfId="0" applyFont="1" applyBorder="1" applyAlignment="1">
      <alignment vertical="center" wrapText="1"/>
    </xf>
    <xf numFmtId="0" fontId="8" fillId="0" borderId="13" xfId="0" applyFont="1" applyBorder="1" applyAlignment="1">
      <alignment vertical="center" wrapText="1"/>
    </xf>
    <xf numFmtId="0" fontId="8" fillId="0" borderId="14" xfId="0" applyFont="1" applyBorder="1" applyAlignment="1">
      <alignment vertical="center" wrapText="1"/>
    </xf>
    <xf numFmtId="0" fontId="8" fillId="0" borderId="19" xfId="0" applyFont="1" applyBorder="1" applyAlignment="1">
      <alignment horizontal="distributed" vertical="center" justifyLastLine="1"/>
    </xf>
    <xf numFmtId="49" fontId="8" fillId="0" borderId="19" xfId="0" applyNumberFormat="1" applyFont="1" applyBorder="1" applyAlignment="1">
      <alignment vertical="center" shrinkToFit="1"/>
    </xf>
    <xf numFmtId="176" fontId="8" fillId="0" borderId="21" xfId="0" applyNumberFormat="1" applyFont="1" applyBorder="1" applyAlignment="1">
      <alignment vertical="center"/>
    </xf>
    <xf numFmtId="0" fontId="8" fillId="0" borderId="11" xfId="0" applyFont="1" applyBorder="1" applyAlignment="1">
      <alignment horizontal="center" vertical="center"/>
    </xf>
    <xf numFmtId="0" fontId="8" fillId="0" borderId="0" xfId="0" applyFont="1" applyBorder="1" applyAlignment="1">
      <alignment horizontal="center" vertical="center"/>
    </xf>
    <xf numFmtId="0" fontId="8" fillId="0" borderId="12" xfId="0" applyFont="1" applyBorder="1" applyAlignment="1">
      <alignment horizontal="center" vertical="center"/>
    </xf>
    <xf numFmtId="0" fontId="8" fillId="0" borderId="17" xfId="0" applyFont="1" applyBorder="1" applyAlignment="1">
      <alignment horizontal="center" vertical="center" wrapText="1"/>
    </xf>
    <xf numFmtId="0" fontId="8" fillId="0" borderId="18" xfId="0" applyFont="1" applyBorder="1" applyAlignment="1">
      <alignment horizontal="center" vertical="center" wrapText="1"/>
    </xf>
    <xf numFmtId="0" fontId="0" fillId="0" borderId="11" xfId="0" applyFill="1" applyBorder="1" applyAlignment="1">
      <alignment horizontal="left" vertical="center"/>
    </xf>
    <xf numFmtId="0" fontId="0" fillId="0" borderId="0" xfId="0" applyFill="1" applyBorder="1" applyAlignment="1">
      <alignment horizontal="left" vertical="center"/>
    </xf>
    <xf numFmtId="0" fontId="0" fillId="0" borderId="12" xfId="0" applyFill="1" applyBorder="1" applyAlignment="1">
      <alignment horizontal="left" vertical="center"/>
    </xf>
    <xf numFmtId="0" fontId="3" fillId="0" borderId="0" xfId="0" applyFont="1" applyFill="1" applyAlignment="1">
      <alignment horizontal="center" vertical="center"/>
    </xf>
    <xf numFmtId="0" fontId="0" fillId="0" borderId="10" xfId="0" applyFill="1" applyBorder="1" applyAlignment="1">
      <alignment horizontal="right" vertical="center"/>
    </xf>
    <xf numFmtId="0" fontId="0" fillId="0" borderId="15" xfId="0" applyFill="1" applyBorder="1" applyAlignment="1">
      <alignment horizontal="right" vertical="center"/>
    </xf>
    <xf numFmtId="0" fontId="0" fillId="0" borderId="16" xfId="0" applyFill="1" applyBorder="1" applyAlignment="1">
      <alignment horizontal="right" vertical="center"/>
    </xf>
    <xf numFmtId="0" fontId="0" fillId="0" borderId="78" xfId="0" applyFill="1" applyBorder="1" applyAlignment="1">
      <alignment horizontal="right" vertical="center"/>
    </xf>
    <xf numFmtId="0" fontId="0" fillId="0" borderId="77" xfId="0" applyFill="1" applyBorder="1" applyAlignment="1">
      <alignment horizontal="right" vertical="center"/>
    </xf>
    <xf numFmtId="0" fontId="0" fillId="0" borderId="66" xfId="0" applyFill="1" applyBorder="1" applyAlignment="1">
      <alignment horizontal="right" vertical="center"/>
    </xf>
    <xf numFmtId="0" fontId="0" fillId="0" borderId="13" xfId="0" applyFill="1" applyBorder="1" applyAlignment="1">
      <alignment horizontal="left" vertical="center"/>
    </xf>
    <xf numFmtId="0" fontId="0" fillId="0" borderId="21" xfId="0" applyFill="1" applyBorder="1" applyAlignment="1">
      <alignment horizontal="left" vertical="center"/>
    </xf>
    <xf numFmtId="0" fontId="0" fillId="0" borderId="14" xfId="0" applyFill="1" applyBorder="1" applyAlignment="1">
      <alignment horizontal="left" vertical="center"/>
    </xf>
    <xf numFmtId="0" fontId="0" fillId="0" borderId="13" xfId="0" applyFill="1" applyBorder="1" applyAlignment="1">
      <alignment horizontal="center" vertical="center"/>
    </xf>
    <xf numFmtId="0" fontId="0" fillId="0" borderId="14" xfId="0" applyFill="1" applyBorder="1" applyAlignment="1">
      <alignment horizontal="center" vertical="center"/>
    </xf>
    <xf numFmtId="0" fontId="0" fillId="0" borderId="21" xfId="0" applyFill="1" applyBorder="1" applyAlignment="1">
      <alignment horizontal="center" vertical="center"/>
    </xf>
    <xf numFmtId="0" fontId="0" fillId="0" borderId="107" xfId="0" applyFill="1" applyBorder="1" applyAlignment="1">
      <alignment horizontal="right" vertical="center"/>
    </xf>
    <xf numFmtId="0" fontId="0" fillId="0" borderId="108" xfId="0" applyFill="1" applyBorder="1" applyAlignment="1">
      <alignment horizontal="right" vertical="center"/>
    </xf>
    <xf numFmtId="0" fontId="0" fillId="0" borderId="109" xfId="0" applyFill="1" applyBorder="1" applyAlignment="1">
      <alignment horizontal="right" vertical="center"/>
    </xf>
    <xf numFmtId="0" fontId="0" fillId="0" borderId="110" xfId="0" applyFill="1" applyBorder="1" applyAlignment="1">
      <alignment horizontal="right" vertical="center"/>
    </xf>
    <xf numFmtId="0" fontId="0" fillId="0" borderId="111" xfId="0" applyFill="1" applyBorder="1" applyAlignment="1">
      <alignment horizontal="right" vertical="center"/>
    </xf>
    <xf numFmtId="0" fontId="0" fillId="0" borderId="112" xfId="0" applyFill="1" applyBorder="1" applyAlignment="1">
      <alignment horizontal="right" vertical="center"/>
    </xf>
    <xf numFmtId="0" fontId="0" fillId="0" borderId="103" xfId="0" applyFill="1" applyBorder="1" applyAlignment="1">
      <alignment horizontal="right" vertical="center"/>
    </xf>
    <xf numFmtId="0" fontId="0" fillId="0" borderId="104" xfId="0" applyFill="1" applyBorder="1" applyAlignment="1">
      <alignment horizontal="right" vertical="center"/>
    </xf>
    <xf numFmtId="0" fontId="0" fillId="0" borderId="105" xfId="0" applyFill="1" applyBorder="1" applyAlignment="1">
      <alignment horizontal="right" vertical="center"/>
    </xf>
    <xf numFmtId="0" fontId="0" fillId="0" borderId="13" xfId="0" applyFill="1" applyBorder="1" applyAlignment="1">
      <alignment horizontal="right" vertical="center"/>
    </xf>
    <xf numFmtId="0" fontId="0" fillId="0" borderId="14" xfId="0" applyFill="1" applyBorder="1" applyAlignment="1">
      <alignment horizontal="right" vertical="center"/>
    </xf>
    <xf numFmtId="0" fontId="0" fillId="0" borderId="21" xfId="0" applyFill="1" applyBorder="1" applyAlignment="1">
      <alignment horizontal="right"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6" xfId="0" applyFill="1" applyBorder="1" applyAlignment="1">
      <alignment horizontal="center" vertical="center"/>
    </xf>
    <xf numFmtId="0" fontId="7" fillId="0" borderId="76" xfId="0" applyFont="1" applyBorder="1" applyAlignment="1">
      <alignment horizontal="center" vertical="center" wrapText="1"/>
    </xf>
    <xf numFmtId="0" fontId="7" fillId="0" borderId="77" xfId="0" applyFont="1" applyBorder="1" applyAlignment="1">
      <alignment horizontal="center" vertical="center" wrapText="1"/>
    </xf>
    <xf numFmtId="0" fontId="0" fillId="0" borderId="78" xfId="0" applyFont="1" applyFill="1" applyBorder="1" applyAlignment="1">
      <alignment horizontal="right" vertical="center"/>
    </xf>
    <xf numFmtId="0" fontId="0" fillId="0" borderId="77" xfId="0" applyFont="1" applyFill="1" applyBorder="1" applyAlignment="1">
      <alignment horizontal="right" vertical="center"/>
    </xf>
    <xf numFmtId="0" fontId="0" fillId="0" borderId="66" xfId="0" applyFont="1" applyFill="1" applyBorder="1" applyAlignment="1">
      <alignment horizontal="left" vertical="center"/>
    </xf>
    <xf numFmtId="0" fontId="0" fillId="0" borderId="77" xfId="0" applyFont="1" applyFill="1" applyBorder="1" applyAlignment="1">
      <alignment horizontal="left" vertical="center"/>
    </xf>
    <xf numFmtId="0" fontId="0" fillId="0" borderId="29" xfId="0" applyFont="1" applyFill="1" applyBorder="1" applyAlignment="1">
      <alignment horizontal="center" vertical="center"/>
    </xf>
    <xf numFmtId="0" fontId="0" fillId="0" borderId="12" xfId="0" applyFont="1" applyFill="1" applyBorder="1" applyAlignment="1">
      <alignment horizontal="right" vertical="center"/>
    </xf>
    <xf numFmtId="0" fontId="0" fillId="0" borderId="0" xfId="0" applyFill="1" applyBorder="1" applyAlignment="1">
      <alignment horizontal="center" vertical="center"/>
    </xf>
    <xf numFmtId="0" fontId="0" fillId="0" borderId="12" xfId="0" applyFill="1" applyBorder="1" applyAlignment="1">
      <alignment horizontal="center" vertical="center"/>
    </xf>
    <xf numFmtId="0" fontId="7" fillId="0" borderId="88" xfId="0" applyFont="1" applyFill="1" applyBorder="1" applyAlignment="1">
      <alignment horizontal="center" vertical="center" wrapText="1"/>
    </xf>
    <xf numFmtId="0" fontId="7" fillId="0" borderId="64" xfId="0" applyFont="1" applyFill="1" applyBorder="1" applyAlignment="1">
      <alignment horizontal="center" vertical="center" wrapText="1"/>
    </xf>
    <xf numFmtId="0" fontId="0" fillId="0" borderId="38" xfId="0" applyFill="1" applyBorder="1" applyAlignment="1">
      <alignment horizontal="right" vertical="center"/>
    </xf>
    <xf numFmtId="0" fontId="0" fillId="0" borderId="34" xfId="0" applyFill="1" applyBorder="1" applyAlignment="1">
      <alignment horizontal="right" vertical="center"/>
    </xf>
    <xf numFmtId="0" fontId="0" fillId="0" borderId="16" xfId="0" applyFill="1" applyBorder="1" applyAlignment="1">
      <alignment horizontal="left" vertical="center"/>
    </xf>
    <xf numFmtId="0" fontId="0" fillId="0" borderId="15" xfId="0" applyFill="1" applyBorder="1" applyAlignment="1">
      <alignment horizontal="left"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4" xfId="0" applyFont="1" applyFill="1" applyBorder="1" applyAlignment="1">
      <alignment horizontal="right" vertical="center"/>
    </xf>
    <xf numFmtId="0" fontId="0" fillId="0" borderId="11" xfId="0" applyFont="1" applyFill="1" applyBorder="1" applyAlignment="1">
      <alignment horizontal="left" vertical="center" wrapText="1"/>
    </xf>
    <xf numFmtId="0" fontId="0" fillId="0" borderId="12" xfId="0" applyFont="1" applyFill="1" applyBorder="1" applyAlignment="1">
      <alignment horizontal="left" vertical="center" wrapText="1"/>
    </xf>
    <xf numFmtId="0" fontId="0" fillId="0" borderId="11" xfId="0" applyFont="1" applyBorder="1" applyAlignment="1">
      <alignment horizontal="left" vertical="center" wrapText="1"/>
    </xf>
    <xf numFmtId="0" fontId="0" fillId="0" borderId="12" xfId="0" applyFont="1" applyBorder="1" applyAlignment="1">
      <alignment horizontal="left" vertical="center" wrapText="1"/>
    </xf>
    <xf numFmtId="0" fontId="0" fillId="0" borderId="17" xfId="0" applyFont="1" applyFill="1" applyBorder="1" applyAlignment="1">
      <alignment horizontal="right" vertical="center"/>
    </xf>
    <xf numFmtId="0" fontId="0" fillId="0" borderId="18" xfId="0" applyFont="1" applyFill="1" applyBorder="1" applyAlignment="1">
      <alignment horizontal="right" vertical="center"/>
    </xf>
    <xf numFmtId="0" fontId="0" fillId="0" borderId="116" xfId="0" applyFont="1" applyFill="1" applyBorder="1" applyAlignment="1">
      <alignment horizontal="center" vertical="center"/>
    </xf>
    <xf numFmtId="0" fontId="0" fillId="0" borderId="117" xfId="0" applyFont="1" applyFill="1" applyBorder="1" applyAlignment="1">
      <alignment horizontal="center" vertical="center"/>
    </xf>
    <xf numFmtId="0" fontId="0" fillId="0" borderId="118" xfId="0" applyFont="1" applyFill="1" applyBorder="1" applyAlignment="1">
      <alignment horizontal="right" vertical="center"/>
    </xf>
    <xf numFmtId="0" fontId="0" fillId="0" borderId="117" xfId="0" applyFont="1" applyFill="1" applyBorder="1" applyAlignment="1">
      <alignment horizontal="right" vertical="center"/>
    </xf>
    <xf numFmtId="0" fontId="0" fillId="0" borderId="27" xfId="0" applyFont="1" applyFill="1" applyBorder="1" applyAlignment="1">
      <alignment horizontal="left" vertical="center"/>
    </xf>
    <xf numFmtId="0" fontId="0" fillId="0" borderId="10" xfId="0" applyFont="1" applyFill="1" applyBorder="1" applyAlignment="1">
      <alignment horizontal="center" vertical="center" shrinkToFit="1"/>
    </xf>
    <xf numFmtId="0" fontId="0" fillId="0" borderId="15" xfId="0" applyFont="1" applyBorder="1" applyAlignment="1">
      <alignment vertical="center" shrinkToFit="1"/>
    </xf>
    <xf numFmtId="0" fontId="0" fillId="0" borderId="15" xfId="0" applyFont="1" applyFill="1" applyBorder="1" applyAlignment="1">
      <alignment horizontal="right" vertical="center"/>
    </xf>
    <xf numFmtId="0" fontId="0" fillId="0" borderId="11" xfId="0" applyFont="1" applyFill="1" applyBorder="1" applyAlignment="1">
      <alignment horizontal="right" vertical="center" shrinkToFit="1"/>
    </xf>
    <xf numFmtId="0" fontId="0" fillId="0" borderId="12" xfId="0" applyFont="1" applyFill="1" applyBorder="1" applyAlignment="1">
      <alignment horizontal="right" vertical="center" shrinkToFit="1"/>
    </xf>
    <xf numFmtId="0" fontId="0" fillId="0" borderId="10"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7" xfId="0" applyFont="1" applyFill="1" applyBorder="1" applyAlignment="1">
      <alignment horizontal="left" vertical="center" shrinkToFit="1"/>
    </xf>
    <xf numFmtId="0" fontId="0" fillId="0" borderId="18" xfId="0" applyFont="1" applyFill="1" applyBorder="1" applyAlignment="1">
      <alignment horizontal="left" vertical="center" shrinkToFit="1"/>
    </xf>
    <xf numFmtId="0" fontId="0" fillId="0" borderId="13" xfId="0" applyFont="1" applyFill="1" applyBorder="1" applyAlignment="1">
      <alignment horizontal="right" vertical="center" shrinkToFit="1"/>
    </xf>
    <xf numFmtId="0" fontId="0" fillId="0" borderId="14" xfId="0" applyFont="1" applyFill="1" applyBorder="1" applyAlignment="1">
      <alignment horizontal="right" vertical="center" shrinkToFit="1"/>
    </xf>
    <xf numFmtId="0" fontId="0" fillId="0" borderId="121" xfId="0" applyFill="1" applyBorder="1" applyAlignment="1">
      <alignment horizontal="center" vertical="center"/>
    </xf>
    <xf numFmtId="0" fontId="0" fillId="0" borderId="122" xfId="0" applyFill="1" applyBorder="1" applyAlignment="1">
      <alignment horizontal="center" vertical="center"/>
    </xf>
    <xf numFmtId="0" fontId="0" fillId="0" borderId="123" xfId="0" applyFill="1" applyBorder="1" applyAlignment="1">
      <alignment horizontal="right" vertical="center"/>
    </xf>
    <xf numFmtId="0" fontId="0" fillId="0" borderId="122" xfId="0" applyFill="1" applyBorder="1" applyAlignment="1">
      <alignment horizontal="right" vertical="center"/>
    </xf>
    <xf numFmtId="0" fontId="0" fillId="0" borderId="17" xfId="0" applyFill="1" applyBorder="1" applyAlignment="1">
      <alignment horizontal="right" vertical="center"/>
    </xf>
    <xf numFmtId="0" fontId="0" fillId="0" borderId="18" xfId="0" applyFill="1" applyBorder="1" applyAlignment="1">
      <alignment horizontal="right" vertical="center"/>
    </xf>
    <xf numFmtId="0" fontId="0" fillId="0" borderId="11" xfId="0" applyFill="1" applyBorder="1" applyAlignment="1">
      <alignment horizontal="center" vertical="center"/>
    </xf>
    <xf numFmtId="0" fontId="0" fillId="0" borderId="11" xfId="0" applyFill="1" applyBorder="1" applyAlignment="1">
      <alignment horizontal="right" vertical="center"/>
    </xf>
    <xf numFmtId="0" fontId="0" fillId="0" borderId="12" xfId="0" applyFill="1" applyBorder="1" applyAlignment="1">
      <alignment horizontal="right" vertical="center"/>
    </xf>
    <xf numFmtId="0" fontId="18" fillId="0" borderId="11" xfId="48" applyFill="1" applyBorder="1" applyAlignment="1">
      <alignment horizontal="left" vertical="center"/>
    </xf>
    <xf numFmtId="0" fontId="18" fillId="0" borderId="0" xfId="48" applyFill="1" applyBorder="1" applyAlignment="1">
      <alignment horizontal="left" vertical="center"/>
    </xf>
    <xf numFmtId="0" fontId="18" fillId="0" borderId="12" xfId="48" applyFill="1" applyBorder="1" applyAlignment="1">
      <alignment horizontal="left" vertical="center"/>
    </xf>
    <xf numFmtId="0" fontId="3" fillId="0" borderId="0" xfId="48" applyFont="1" applyFill="1" applyAlignment="1">
      <alignment horizontal="center" vertical="center"/>
    </xf>
    <xf numFmtId="0" fontId="55" fillId="0" borderId="21" xfId="48" applyFont="1" applyFill="1" applyBorder="1" applyAlignment="1">
      <alignment horizontal="center" vertical="center"/>
    </xf>
    <xf numFmtId="0" fontId="18" fillId="0" borderId="17" xfId="48" applyFill="1" applyBorder="1" applyAlignment="1">
      <alignment horizontal="center" vertical="center"/>
    </xf>
    <xf numFmtId="0" fontId="18" fillId="0" borderId="20" xfId="48" applyFill="1" applyBorder="1" applyAlignment="1">
      <alignment horizontal="center" vertical="center"/>
    </xf>
    <xf numFmtId="0" fontId="18" fillId="0" borderId="18" xfId="48" applyFill="1" applyBorder="1" applyAlignment="1">
      <alignment horizontal="center" vertical="center"/>
    </xf>
    <xf numFmtId="0" fontId="18" fillId="0" borderId="10" xfId="48" applyFill="1" applyBorder="1" applyAlignment="1">
      <alignment horizontal="center" vertical="center"/>
    </xf>
    <xf numFmtId="0" fontId="18" fillId="0" borderId="16" xfId="48" applyFill="1" applyBorder="1" applyAlignment="1">
      <alignment horizontal="center" vertical="center"/>
    </xf>
    <xf numFmtId="0" fontId="18" fillId="0" borderId="15" xfId="48" applyFill="1" applyBorder="1" applyAlignment="1">
      <alignment horizontal="center" vertical="center"/>
    </xf>
    <xf numFmtId="0" fontId="18" fillId="0" borderId="13" xfId="48" applyFill="1" applyBorder="1" applyAlignment="1">
      <alignment horizontal="center" vertical="center"/>
    </xf>
    <xf numFmtId="0" fontId="18" fillId="0" borderId="21" xfId="48" applyFill="1" applyBorder="1" applyAlignment="1">
      <alignment horizontal="center" vertical="center"/>
    </xf>
    <xf numFmtId="0" fontId="18" fillId="0" borderId="14" xfId="48" applyFill="1" applyBorder="1" applyAlignment="1">
      <alignment horizontal="center" vertical="center"/>
    </xf>
    <xf numFmtId="0" fontId="18" fillId="0" borderId="13" xfId="48" applyFill="1" applyBorder="1" applyAlignment="1">
      <alignment horizontal="left" vertical="center"/>
    </xf>
    <xf numFmtId="0" fontId="18" fillId="0" borderId="21" xfId="48" applyFill="1" applyBorder="1" applyAlignment="1">
      <alignment horizontal="left" vertical="center"/>
    </xf>
    <xf numFmtId="0" fontId="18" fillId="0" borderId="14" xfId="48" applyFill="1" applyBorder="1" applyAlignment="1">
      <alignment horizontal="left" vertical="center"/>
    </xf>
    <xf numFmtId="0" fontId="18" fillId="0" borderId="10" xfId="48" applyFill="1" applyBorder="1" applyAlignment="1">
      <alignment horizontal="right" vertical="center"/>
    </xf>
    <xf numFmtId="0" fontId="18" fillId="0" borderId="15" xfId="48" applyFill="1" applyBorder="1" applyAlignment="1">
      <alignment horizontal="right" vertical="center"/>
    </xf>
    <xf numFmtId="0" fontId="18" fillId="0" borderId="16" xfId="48" applyFill="1" applyBorder="1" applyAlignment="1">
      <alignment horizontal="right" vertical="center"/>
    </xf>
    <xf numFmtId="0" fontId="18" fillId="0" borderId="107" xfId="48" applyFill="1" applyBorder="1" applyAlignment="1">
      <alignment horizontal="right" vertical="center"/>
    </xf>
    <xf numFmtId="0" fontId="18" fillId="0" borderId="108" xfId="48" applyFill="1" applyBorder="1" applyAlignment="1">
      <alignment horizontal="right" vertical="center"/>
    </xf>
    <xf numFmtId="0" fontId="18" fillId="0" borderId="109" xfId="48" applyFill="1" applyBorder="1" applyAlignment="1">
      <alignment horizontal="right" vertical="center"/>
    </xf>
    <xf numFmtId="0" fontId="18" fillId="0" borderId="78" xfId="48" applyFill="1" applyBorder="1" applyAlignment="1">
      <alignment horizontal="right" vertical="center"/>
    </xf>
    <xf numFmtId="0" fontId="18" fillId="0" borderId="77" xfId="48" applyFill="1" applyBorder="1" applyAlignment="1">
      <alignment horizontal="right" vertical="center"/>
    </xf>
    <xf numFmtId="0" fontId="18" fillId="0" borderId="66" xfId="48" applyFill="1" applyBorder="1" applyAlignment="1">
      <alignment horizontal="right" vertical="center"/>
    </xf>
    <xf numFmtId="0" fontId="18" fillId="0" borderId="103" xfId="48" applyFill="1" applyBorder="1" applyAlignment="1">
      <alignment horizontal="right" vertical="center"/>
    </xf>
    <xf numFmtId="0" fontId="18" fillId="0" borderId="104" xfId="48" applyFill="1" applyBorder="1" applyAlignment="1">
      <alignment horizontal="right" vertical="center"/>
    </xf>
    <xf numFmtId="0" fontId="18" fillId="0" borderId="105" xfId="48" applyFill="1" applyBorder="1" applyAlignment="1">
      <alignment horizontal="right" vertical="center"/>
    </xf>
    <xf numFmtId="0" fontId="18" fillId="0" borderId="13" xfId="48" applyFill="1" applyBorder="1" applyAlignment="1">
      <alignment horizontal="right" vertical="center"/>
    </xf>
    <xf numFmtId="0" fontId="18" fillId="0" borderId="14" xfId="48" applyFill="1" applyBorder="1" applyAlignment="1">
      <alignment horizontal="right" vertical="center"/>
    </xf>
    <xf numFmtId="0" fontId="18" fillId="0" borderId="21" xfId="48" applyFill="1" applyBorder="1" applyAlignment="1">
      <alignment horizontal="right" vertical="center"/>
    </xf>
    <xf numFmtId="0" fontId="7" fillId="0" borderId="88" xfId="48" applyFont="1" applyFill="1" applyBorder="1" applyAlignment="1">
      <alignment horizontal="center" vertical="center" wrapText="1"/>
    </xf>
    <xf numFmtId="0" fontId="7" fillId="0" borderId="64" xfId="48" applyFont="1" applyFill="1" applyBorder="1" applyAlignment="1">
      <alignment horizontal="center" vertical="center" wrapText="1"/>
    </xf>
    <xf numFmtId="0" fontId="18" fillId="0" borderId="38" xfId="48" applyFill="1" applyBorder="1" applyAlignment="1">
      <alignment horizontal="right" vertical="center"/>
    </xf>
    <xf numFmtId="0" fontId="18" fillId="0" borderId="34" xfId="48" applyFill="1" applyBorder="1" applyAlignment="1">
      <alignment horizontal="right" vertical="center"/>
    </xf>
    <xf numFmtId="0" fontId="18" fillId="0" borderId="27" xfId="48" applyFill="1" applyBorder="1" applyAlignment="1">
      <alignment horizontal="left" vertical="center" shrinkToFit="1"/>
    </xf>
    <xf numFmtId="0" fontId="18" fillId="0" borderId="15" xfId="48" applyFill="1" applyBorder="1" applyAlignment="1">
      <alignment horizontal="left" vertical="center" shrinkToFit="1"/>
    </xf>
    <xf numFmtId="0" fontId="7" fillId="0" borderId="76" xfId="48" applyFont="1" applyBorder="1" applyAlignment="1">
      <alignment horizontal="center" vertical="center" wrapText="1"/>
    </xf>
    <xf numFmtId="0" fontId="7" fillId="0" borderId="77" xfId="48" applyFont="1" applyBorder="1" applyAlignment="1">
      <alignment horizontal="center" vertical="center" wrapText="1"/>
    </xf>
    <xf numFmtId="0" fontId="1" fillId="0" borderId="78" xfId="48" applyFont="1" applyFill="1" applyBorder="1" applyAlignment="1">
      <alignment horizontal="right" vertical="center"/>
    </xf>
    <xf numFmtId="0" fontId="1" fillId="0" borderId="77" xfId="48" applyFont="1" applyFill="1" applyBorder="1" applyAlignment="1">
      <alignment horizontal="right" vertical="center"/>
    </xf>
    <xf numFmtId="0" fontId="1" fillId="0" borderId="76" xfId="48" applyFont="1" applyFill="1" applyBorder="1" applyAlignment="1">
      <alignment horizontal="left" vertical="center" shrinkToFit="1"/>
    </xf>
    <xf numFmtId="0" fontId="1" fillId="0" borderId="77" xfId="48" applyFont="1" applyFill="1" applyBorder="1" applyAlignment="1">
      <alignment horizontal="left" vertical="center" shrinkToFit="1"/>
    </xf>
    <xf numFmtId="0" fontId="18" fillId="0" borderId="110" xfId="48" applyFill="1" applyBorder="1" applyAlignment="1">
      <alignment horizontal="right" vertical="center"/>
    </xf>
    <xf numFmtId="0" fontId="18" fillId="0" borderId="111" xfId="48" applyFill="1" applyBorder="1" applyAlignment="1">
      <alignment horizontal="right" vertical="center"/>
    </xf>
    <xf numFmtId="0" fontId="18" fillId="0" borderId="112" xfId="48" applyFill="1" applyBorder="1" applyAlignment="1">
      <alignment horizontal="right" vertical="center"/>
    </xf>
    <xf numFmtId="0" fontId="18" fillId="0" borderId="0" xfId="48" applyFill="1" applyBorder="1" applyAlignment="1">
      <alignment horizontal="center" vertical="center"/>
    </xf>
    <xf numFmtId="0" fontId="18" fillId="0" borderId="12" xfId="48" applyFill="1" applyBorder="1" applyAlignment="1">
      <alignment horizontal="center" vertical="center"/>
    </xf>
    <xf numFmtId="0" fontId="1" fillId="0" borderId="116" xfId="48" applyFont="1" applyFill="1" applyBorder="1" applyAlignment="1">
      <alignment horizontal="center" vertical="center"/>
    </xf>
    <xf numFmtId="0" fontId="1" fillId="0" borderId="117" xfId="48" applyFont="1" applyFill="1" applyBorder="1" applyAlignment="1">
      <alignment horizontal="center" vertical="center"/>
    </xf>
    <xf numFmtId="0" fontId="1" fillId="0" borderId="118" xfId="48" applyFont="1" applyFill="1" applyBorder="1" applyAlignment="1">
      <alignment horizontal="right" vertical="center"/>
    </xf>
    <xf numFmtId="0" fontId="1" fillId="0" borderId="117" xfId="48" applyFont="1" applyFill="1" applyBorder="1" applyAlignment="1">
      <alignment horizontal="right" vertical="center"/>
    </xf>
    <xf numFmtId="0" fontId="1" fillId="0" borderId="27" xfId="48" applyFont="1" applyFill="1" applyBorder="1" applyAlignment="1">
      <alignment vertical="center" shrinkToFit="1"/>
    </xf>
    <xf numFmtId="0" fontId="1" fillId="0" borderId="15" xfId="48" applyFont="1" applyFill="1" applyBorder="1" applyAlignment="1">
      <alignment vertical="center" shrinkToFit="1"/>
    </xf>
    <xf numFmtId="0" fontId="1" fillId="0" borderId="13" xfId="48" applyFont="1" applyFill="1" applyBorder="1" applyAlignment="1">
      <alignment horizontal="center" vertical="center"/>
    </xf>
    <xf numFmtId="0" fontId="1" fillId="0" borderId="14" xfId="48" applyFont="1" applyFill="1" applyBorder="1" applyAlignment="1">
      <alignment horizontal="center" vertical="center"/>
    </xf>
    <xf numFmtId="0" fontId="1" fillId="0" borderId="13" xfId="48" applyFont="1" applyFill="1" applyBorder="1" applyAlignment="1">
      <alignment horizontal="right" vertical="center"/>
    </xf>
    <xf numFmtId="0" fontId="1" fillId="0" borderId="14" xfId="48" applyFont="1" applyFill="1" applyBorder="1" applyAlignment="1">
      <alignment horizontal="right" vertical="center"/>
    </xf>
    <xf numFmtId="0" fontId="1" fillId="0" borderId="11" xfId="48" applyFont="1" applyFill="1" applyBorder="1" applyAlignment="1">
      <alignment vertical="center" shrinkToFit="1"/>
    </xf>
    <xf numFmtId="0" fontId="1" fillId="0" borderId="12" xfId="48" applyFont="1" applyFill="1" applyBorder="1" applyAlignment="1">
      <alignment vertical="center" shrinkToFit="1"/>
    </xf>
    <xf numFmtId="0" fontId="1" fillId="0" borderId="29" xfId="48" applyFont="1" applyFill="1" applyBorder="1" applyAlignment="1">
      <alignment horizontal="center" vertical="center"/>
    </xf>
    <xf numFmtId="0" fontId="1" fillId="0" borderId="12" xfId="48" applyFont="1" applyFill="1" applyBorder="1" applyAlignment="1">
      <alignment horizontal="center" vertical="center"/>
    </xf>
    <xf numFmtId="0" fontId="1" fillId="0" borderId="11" xfId="48" applyFont="1" applyFill="1" applyBorder="1" applyAlignment="1">
      <alignment horizontal="right" vertical="center"/>
    </xf>
    <xf numFmtId="0" fontId="1" fillId="0" borderId="12" xfId="48" applyFont="1" applyFill="1" applyBorder="1" applyAlignment="1">
      <alignment horizontal="right" vertical="center"/>
    </xf>
    <xf numFmtId="0" fontId="1" fillId="0" borderId="0" xfId="48" applyFont="1" applyFill="1" applyBorder="1" applyAlignment="1">
      <alignment horizontal="left" vertical="center" shrinkToFit="1"/>
    </xf>
    <xf numFmtId="0" fontId="1" fillId="0" borderId="12" xfId="48" applyFont="1" applyFill="1" applyBorder="1" applyAlignment="1">
      <alignment horizontal="left" vertical="center" shrinkToFit="1"/>
    </xf>
    <xf numFmtId="0" fontId="1" fillId="0" borderId="17" xfId="48" applyFont="1" applyFill="1" applyBorder="1" applyAlignment="1">
      <alignment horizontal="center" vertical="center"/>
    </xf>
    <xf numFmtId="0" fontId="1" fillId="0" borderId="18" xfId="48" applyFont="1" applyFill="1" applyBorder="1" applyAlignment="1">
      <alignment horizontal="center" vertical="center"/>
    </xf>
    <xf numFmtId="0" fontId="1" fillId="0" borderId="17" xfId="48" applyFont="1" applyFill="1" applyBorder="1" applyAlignment="1">
      <alignment horizontal="right" vertical="center"/>
    </xf>
    <xf numFmtId="0" fontId="1" fillId="0" borderId="18" xfId="48" applyFont="1" applyFill="1" applyBorder="1" applyAlignment="1">
      <alignment horizontal="right" vertical="center"/>
    </xf>
    <xf numFmtId="0" fontId="1" fillId="0" borderId="11" xfId="48" applyFont="1" applyFill="1" applyBorder="1" applyAlignment="1">
      <alignment vertical="center"/>
    </xf>
    <xf numFmtId="0" fontId="1" fillId="0" borderId="12" xfId="48" applyFont="1" applyFill="1" applyBorder="1" applyAlignment="1">
      <alignment vertical="center"/>
    </xf>
    <xf numFmtId="0" fontId="1" fillId="0" borderId="11" xfId="48" applyFont="1" applyBorder="1" applyAlignment="1">
      <alignment vertical="center" shrinkToFit="1"/>
    </xf>
    <xf numFmtId="0" fontId="1" fillId="0" borderId="12" xfId="48" applyFont="1" applyBorder="1" applyAlignment="1">
      <alignment vertical="center" shrinkToFit="1"/>
    </xf>
    <xf numFmtId="0" fontId="1" fillId="0" borderId="11" xfId="48" applyFont="1" applyFill="1" applyBorder="1" applyAlignment="1">
      <alignment horizontal="right" vertical="center" shrinkToFit="1"/>
    </xf>
    <xf numFmtId="0" fontId="1" fillId="0" borderId="12" xfId="48" applyFont="1" applyFill="1" applyBorder="1" applyAlignment="1">
      <alignment horizontal="right" vertical="center" shrinkToFit="1"/>
    </xf>
    <xf numFmtId="0" fontId="1" fillId="0" borderId="13" xfId="48" applyFont="1" applyFill="1" applyBorder="1" applyAlignment="1">
      <alignment horizontal="right" vertical="center" shrinkToFit="1"/>
    </xf>
    <xf numFmtId="0" fontId="1" fillId="0" borderId="14" xfId="48" applyFont="1" applyFill="1" applyBorder="1" applyAlignment="1">
      <alignment horizontal="right" vertical="center" shrinkToFit="1"/>
    </xf>
    <xf numFmtId="0" fontId="1" fillId="0" borderId="10" xfId="48" applyFont="1" applyFill="1" applyBorder="1" applyAlignment="1">
      <alignment horizontal="center" vertical="center" shrinkToFit="1"/>
    </xf>
    <xf numFmtId="0" fontId="1" fillId="0" borderId="15" xfId="48" applyFont="1" applyBorder="1" applyAlignment="1">
      <alignment vertical="center" shrinkToFit="1"/>
    </xf>
    <xf numFmtId="0" fontId="1" fillId="0" borderId="10" xfId="48" applyFont="1" applyFill="1" applyBorder="1" applyAlignment="1">
      <alignment horizontal="right" vertical="center"/>
    </xf>
    <xf numFmtId="0" fontId="1" fillId="0" borderId="15" xfId="48" applyFont="1" applyFill="1" applyBorder="1" applyAlignment="1">
      <alignment horizontal="right" vertical="center"/>
    </xf>
    <xf numFmtId="0" fontId="1" fillId="0" borderId="17" xfId="48" applyFont="1" applyFill="1" applyBorder="1" applyAlignment="1">
      <alignment horizontal="center" vertical="center" shrinkToFit="1"/>
    </xf>
    <xf numFmtId="0" fontId="1" fillId="0" borderId="18" xfId="48" applyFont="1" applyFill="1" applyBorder="1" applyAlignment="1">
      <alignment horizontal="center" vertical="center" shrinkToFit="1"/>
    </xf>
    <xf numFmtId="0" fontId="1" fillId="0" borderId="17" xfId="48" applyFont="1" applyFill="1" applyBorder="1" applyAlignment="1">
      <alignment vertical="center" shrinkToFit="1"/>
    </xf>
    <xf numFmtId="0" fontId="1" fillId="0" borderId="18" xfId="48" applyFont="1" applyFill="1" applyBorder="1" applyAlignment="1">
      <alignment vertical="center" shrinkToFit="1"/>
    </xf>
    <xf numFmtId="0" fontId="0" fillId="0" borderId="10" xfId="48" quotePrefix="1" applyFont="1" applyFill="1" applyBorder="1" applyAlignment="1">
      <alignment vertical="center" shrinkToFit="1"/>
    </xf>
    <xf numFmtId="0" fontId="1" fillId="0" borderId="10" xfId="48" applyFont="1" applyFill="1" applyBorder="1" applyAlignment="1">
      <alignment horizontal="center" vertical="center"/>
    </xf>
    <xf numFmtId="0" fontId="1" fillId="0" borderId="15" xfId="48" applyFont="1" applyFill="1" applyBorder="1" applyAlignment="1">
      <alignment horizontal="center" vertical="center"/>
    </xf>
    <xf numFmtId="0" fontId="1" fillId="0" borderId="11" xfId="48" applyFont="1" applyFill="1" applyBorder="1" applyAlignment="1">
      <alignment horizontal="left" vertical="center"/>
    </xf>
    <xf numFmtId="0" fontId="1" fillId="0" borderId="12" xfId="48" applyFont="1" applyFill="1" applyBorder="1" applyAlignment="1">
      <alignment horizontal="left" vertical="center"/>
    </xf>
    <xf numFmtId="0" fontId="1" fillId="0" borderId="127" xfId="48" applyFont="1" applyFill="1" applyBorder="1" applyAlignment="1">
      <alignment horizontal="center" vertical="center"/>
    </xf>
    <xf numFmtId="0" fontId="1" fillId="0" borderId="128" xfId="48" applyFont="1" applyFill="1" applyBorder="1" applyAlignment="1">
      <alignment horizontal="center" vertical="center"/>
    </xf>
    <xf numFmtId="0" fontId="1" fillId="0" borderId="11" xfId="48" quotePrefix="1" applyFont="1" applyFill="1" applyBorder="1" applyAlignment="1">
      <alignment horizontal="right" vertical="center" shrinkToFit="1"/>
    </xf>
    <xf numFmtId="0" fontId="1" fillId="0" borderId="12" xfId="48" quotePrefix="1" applyFont="1" applyFill="1" applyBorder="1" applyAlignment="1">
      <alignment horizontal="right" vertical="center" shrinkToFit="1"/>
    </xf>
    <xf numFmtId="0" fontId="1" fillId="0" borderId="121" xfId="48" applyFont="1" applyFill="1" applyBorder="1" applyAlignment="1">
      <alignment horizontal="center" vertical="center" shrinkToFit="1"/>
    </xf>
    <xf numFmtId="0" fontId="1" fillId="0" borderId="122" xfId="48" applyFont="1" applyFill="1" applyBorder="1" applyAlignment="1">
      <alignment horizontal="center" vertical="center" shrinkToFit="1"/>
    </xf>
    <xf numFmtId="0" fontId="1" fillId="0" borderId="123" xfId="48" applyFont="1" applyFill="1" applyBorder="1" applyAlignment="1">
      <alignment horizontal="right" vertical="center"/>
    </xf>
    <xf numFmtId="0" fontId="1" fillId="0" borderId="122" xfId="48" applyFont="1" applyFill="1" applyBorder="1" applyAlignment="1">
      <alignment horizontal="right" vertical="center"/>
    </xf>
    <xf numFmtId="0" fontId="1" fillId="0" borderId="130" xfId="48" applyFont="1" applyFill="1" applyBorder="1" applyAlignment="1">
      <alignment vertical="center" shrinkToFit="1"/>
    </xf>
    <xf numFmtId="0" fontId="1" fillId="0" borderId="14" xfId="48" applyFont="1" applyFill="1" applyBorder="1" applyAlignment="1">
      <alignment vertical="center" shrinkToFit="1"/>
    </xf>
    <xf numFmtId="0" fontId="1" fillId="0" borderId="11" xfId="48" applyFont="1" applyFill="1" applyBorder="1" applyAlignment="1">
      <alignment horizontal="center" vertical="center"/>
    </xf>
    <xf numFmtId="0" fontId="1" fillId="0" borderId="11" xfId="48" quotePrefix="1" applyFont="1" applyFill="1" applyBorder="1" applyAlignment="1">
      <alignment vertical="center" shrinkToFit="1"/>
    </xf>
    <xf numFmtId="0" fontId="1" fillId="0" borderId="12" xfId="48" quotePrefix="1" applyFont="1" applyFill="1" applyBorder="1" applyAlignment="1">
      <alignment vertical="center" shrinkToFit="1"/>
    </xf>
    <xf numFmtId="0" fontId="18" fillId="0" borderId="16" xfId="48" applyFill="1" applyBorder="1" applyAlignment="1">
      <alignment vertical="center" shrinkToFit="1"/>
    </xf>
    <xf numFmtId="0" fontId="1" fillId="0" borderId="0" xfId="48" applyFont="1" applyFill="1" applyBorder="1" applyAlignment="1">
      <alignment vertical="center" shrinkToFit="1"/>
    </xf>
    <xf numFmtId="0" fontId="1" fillId="0" borderId="0" xfId="48" applyFont="1" applyFill="1" applyBorder="1" applyAlignment="1">
      <alignment horizontal="right" vertical="center" shrinkToFit="1"/>
    </xf>
    <xf numFmtId="0" fontId="1" fillId="0" borderId="13" xfId="48" quotePrefix="1" applyFont="1" applyFill="1" applyBorder="1" applyAlignment="1">
      <alignment vertical="center" shrinkToFit="1"/>
    </xf>
    <xf numFmtId="0" fontId="1" fillId="0" borderId="21" xfId="48" applyFont="1" applyFill="1" applyBorder="1" applyAlignment="1">
      <alignment vertical="center" shrinkToFit="1"/>
    </xf>
    <xf numFmtId="0" fontId="1" fillId="0" borderId="24" xfId="48" applyFont="1" applyFill="1" applyBorder="1" applyAlignment="1">
      <alignment horizontal="center" vertical="center"/>
    </xf>
    <xf numFmtId="0" fontId="1" fillId="0" borderId="24" xfId="48" applyFont="1" applyFill="1" applyBorder="1" applyAlignment="1">
      <alignment horizontal="right" vertical="center"/>
    </xf>
    <xf numFmtId="0" fontId="1" fillId="0" borderId="10" xfId="48" applyFont="1" applyFill="1" applyBorder="1" applyAlignment="1">
      <alignment vertical="center" shrinkToFit="1"/>
    </xf>
    <xf numFmtId="0" fontId="1" fillId="0" borderId="10" xfId="48" quotePrefix="1" applyFont="1" applyFill="1" applyBorder="1" applyAlignment="1">
      <alignment vertical="center" shrinkToFit="1"/>
    </xf>
    <xf numFmtId="0" fontId="1" fillId="0" borderId="16" xfId="48" applyFont="1" applyFill="1" applyBorder="1" applyAlignment="1">
      <alignment vertical="center" shrinkToFit="1"/>
    </xf>
    <xf numFmtId="0" fontId="53" fillId="28" borderId="10" xfId="48" quotePrefix="1" applyFont="1" applyFill="1" applyBorder="1" applyAlignment="1">
      <alignment vertical="center" shrinkToFit="1"/>
    </xf>
    <xf numFmtId="0" fontId="53" fillId="28" borderId="15" xfId="48" applyFont="1" applyFill="1" applyBorder="1" applyAlignment="1">
      <alignment vertical="center" shrinkToFit="1"/>
    </xf>
    <xf numFmtId="0" fontId="53" fillId="28" borderId="11" xfId="48" quotePrefix="1" applyFont="1" applyFill="1" applyBorder="1" applyAlignment="1">
      <alignment horizontal="right" vertical="center" shrinkToFit="1"/>
    </xf>
    <xf numFmtId="0" fontId="53" fillId="28" borderId="12" xfId="48" quotePrefix="1" applyFont="1" applyFill="1" applyBorder="1" applyAlignment="1">
      <alignment horizontal="right" vertical="center" shrinkToFit="1"/>
    </xf>
    <xf numFmtId="0" fontId="53" fillId="28" borderId="130" xfId="48" applyFont="1" applyFill="1" applyBorder="1" applyAlignment="1">
      <alignment vertical="center" shrinkToFit="1"/>
    </xf>
    <xf numFmtId="0" fontId="53" fillId="28" borderId="14" xfId="48" applyFont="1" applyFill="1" applyBorder="1" applyAlignment="1">
      <alignment vertical="center" shrinkToFit="1"/>
    </xf>
    <xf numFmtId="0" fontId="53" fillId="28" borderId="11" xfId="48" quotePrefix="1" applyFont="1" applyFill="1" applyBorder="1" applyAlignment="1">
      <alignment vertical="center" shrinkToFit="1"/>
    </xf>
    <xf numFmtId="0" fontId="53" fillId="28" borderId="12" xfId="48" applyFont="1" applyFill="1" applyBorder="1" applyAlignment="1">
      <alignment vertical="center" shrinkToFit="1"/>
    </xf>
    <xf numFmtId="0" fontId="53" fillId="28" borderId="12" xfId="48" quotePrefix="1" applyFont="1" applyFill="1" applyBorder="1" applyAlignment="1">
      <alignment vertical="center" shrinkToFit="1"/>
    </xf>
    <xf numFmtId="0" fontId="53" fillId="28" borderId="0" xfId="48" applyFont="1" applyFill="1" applyBorder="1" applyAlignment="1">
      <alignment vertical="center" shrinkToFit="1"/>
    </xf>
    <xf numFmtId="0" fontId="53" fillId="28" borderId="0" xfId="48" applyFont="1" applyFill="1" applyBorder="1" applyAlignment="1">
      <alignment horizontal="right" vertical="center" shrinkToFit="1"/>
    </xf>
    <xf numFmtId="0" fontId="53" fillId="28" borderId="12" xfId="48" applyFont="1" applyFill="1" applyBorder="1" applyAlignment="1">
      <alignment horizontal="right" vertical="center" shrinkToFit="1"/>
    </xf>
    <xf numFmtId="0" fontId="55" fillId="0" borderId="29" xfId="48" applyFont="1" applyFill="1" applyBorder="1" applyAlignment="1">
      <alignment horizontal="center" vertical="center"/>
    </xf>
    <xf numFmtId="0" fontId="55" fillId="0" borderId="12" xfId="48" applyFont="1" applyFill="1" applyBorder="1" applyAlignment="1">
      <alignment horizontal="center" vertical="center"/>
    </xf>
    <xf numFmtId="0" fontId="55" fillId="0" borderId="11" xfId="48" applyFont="1" applyFill="1" applyBorder="1" applyAlignment="1">
      <alignment horizontal="right" vertical="center"/>
    </xf>
    <xf numFmtId="0" fontId="55" fillId="0" borderId="12" xfId="48" applyFont="1" applyFill="1" applyBorder="1" applyAlignment="1">
      <alignment horizontal="right" vertical="center"/>
    </xf>
    <xf numFmtId="0" fontId="55" fillId="0" borderId="0" xfId="48" applyFont="1" applyFill="1" applyBorder="1" applyAlignment="1">
      <alignment horizontal="left" vertical="center" shrinkToFit="1"/>
    </xf>
    <xf numFmtId="0" fontId="55" fillId="0" borderId="12" xfId="48" applyFont="1" applyFill="1" applyBorder="1" applyAlignment="1">
      <alignment horizontal="left" vertical="center" shrinkToFit="1"/>
    </xf>
    <xf numFmtId="0" fontId="55" fillId="0" borderId="29" xfId="48" applyFont="1" applyFill="1" applyBorder="1" applyAlignment="1">
      <alignment horizontal="center" vertical="center" shrinkToFit="1"/>
    </xf>
    <xf numFmtId="0" fontId="55" fillId="0" borderId="12" xfId="48" applyFont="1" applyFill="1" applyBorder="1" applyAlignment="1">
      <alignment horizontal="center" vertical="center" shrinkToFit="1"/>
    </xf>
    <xf numFmtId="0" fontId="56" fillId="0" borderId="0" xfId="48" applyFont="1" applyFill="1" applyBorder="1" applyAlignment="1">
      <alignment horizontal="left" vertical="center" shrinkToFit="1"/>
    </xf>
    <xf numFmtId="0" fontId="56" fillId="0" borderId="12" xfId="48" applyFont="1" applyFill="1" applyBorder="1" applyAlignment="1">
      <alignment horizontal="left" vertical="center" shrinkToFit="1"/>
    </xf>
    <xf numFmtId="0" fontId="55" fillId="0" borderId="10" xfId="48" quotePrefix="1" applyFont="1" applyFill="1" applyBorder="1" applyAlignment="1">
      <alignment vertical="center" shrinkToFit="1"/>
    </xf>
    <xf numFmtId="0" fontId="55" fillId="0" borderId="15" xfId="48" applyFont="1" applyFill="1" applyBorder="1" applyAlignment="1">
      <alignment vertical="center" shrinkToFit="1"/>
    </xf>
    <xf numFmtId="0" fontId="56" fillId="0" borderId="21" xfId="48" applyFont="1" applyFill="1" applyBorder="1" applyAlignment="1">
      <alignment vertical="center" shrinkToFit="1"/>
    </xf>
    <xf numFmtId="0" fontId="56" fillId="0" borderId="14" xfId="48" applyFont="1" applyFill="1" applyBorder="1" applyAlignment="1">
      <alignment vertical="center" shrinkToFit="1"/>
    </xf>
    <xf numFmtId="0" fontId="1" fillId="0" borderId="76" xfId="0" applyFont="1" applyBorder="1" applyAlignment="1">
      <alignment vertical="center"/>
    </xf>
    <xf numFmtId="0" fontId="0" fillId="0" borderId="66" xfId="0" applyBorder="1" applyAlignment="1">
      <alignment vertical="center"/>
    </xf>
    <xf numFmtId="0" fontId="0" fillId="0" borderId="77" xfId="0" applyBorder="1" applyAlignment="1">
      <alignment vertical="center"/>
    </xf>
    <xf numFmtId="176" fontId="1" fillId="0" borderId="78" xfId="0" applyNumberFormat="1" applyFont="1" applyBorder="1" applyAlignment="1">
      <alignment vertical="center"/>
    </xf>
    <xf numFmtId="176" fontId="0" fillId="0" borderId="66" xfId="0" applyNumberFormat="1" applyBorder="1" applyAlignment="1">
      <alignment vertical="center"/>
    </xf>
    <xf numFmtId="176" fontId="0" fillId="0" borderId="77" xfId="0" applyNumberFormat="1" applyBorder="1" applyAlignment="1">
      <alignment vertical="center"/>
    </xf>
    <xf numFmtId="176" fontId="1" fillId="0" borderId="78" xfId="0" applyNumberFormat="1" applyFont="1" applyBorder="1" applyAlignment="1">
      <alignment horizontal="center" vertical="center"/>
    </xf>
    <xf numFmtId="176" fontId="1" fillId="0" borderId="66" xfId="0" applyNumberFormat="1" applyFont="1" applyBorder="1" applyAlignment="1">
      <alignment horizontal="center" vertical="center"/>
    </xf>
    <xf numFmtId="176" fontId="1" fillId="0" borderId="79" xfId="0" applyNumberFormat="1" applyFont="1" applyBorder="1" applyAlignment="1">
      <alignment horizontal="center" vertical="center"/>
    </xf>
    <xf numFmtId="176" fontId="0" fillId="0" borderId="17" xfId="0" applyNumberFormat="1" applyBorder="1" applyAlignment="1">
      <alignment vertical="center"/>
    </xf>
    <xf numFmtId="176" fontId="0" fillId="0" borderId="20" xfId="0" applyNumberFormat="1" applyBorder="1" applyAlignment="1">
      <alignment vertical="center"/>
    </xf>
    <xf numFmtId="176" fontId="1" fillId="0" borderId="17" xfId="0" applyNumberFormat="1" applyFont="1" applyBorder="1" applyAlignment="1">
      <alignment vertical="center"/>
    </xf>
    <xf numFmtId="176" fontId="1" fillId="0" borderId="20" xfId="0" applyNumberFormat="1" applyFont="1" applyBorder="1" applyAlignment="1">
      <alignment vertical="center"/>
    </xf>
    <xf numFmtId="176" fontId="1" fillId="0" borderId="18" xfId="0" applyNumberFormat="1" applyFont="1" applyBorder="1" applyAlignment="1">
      <alignment vertical="center"/>
    </xf>
    <xf numFmtId="176" fontId="0" fillId="0" borderId="18" xfId="0" applyNumberFormat="1" applyBorder="1" applyAlignment="1">
      <alignment vertical="center"/>
    </xf>
    <xf numFmtId="0" fontId="1" fillId="0" borderId="17" xfId="0" applyFont="1" applyBorder="1" applyAlignment="1">
      <alignment horizontal="left" vertical="center"/>
    </xf>
    <xf numFmtId="0" fontId="1" fillId="0" borderId="20" xfId="0" applyFont="1" applyBorder="1" applyAlignment="1">
      <alignment horizontal="left" vertical="center"/>
    </xf>
    <xf numFmtId="0" fontId="1" fillId="0" borderId="18" xfId="0" applyFont="1" applyBorder="1" applyAlignment="1">
      <alignment horizontal="left" vertical="center"/>
    </xf>
    <xf numFmtId="0" fontId="7" fillId="0" borderId="43" xfId="0" applyFont="1" applyBorder="1" applyAlignment="1">
      <alignment horizontal="center" vertical="center" textRotation="255"/>
    </xf>
    <xf numFmtId="0" fontId="1" fillId="0" borderId="52" xfId="0" applyFont="1" applyBorder="1" applyAlignment="1">
      <alignment horizontal="center" vertical="center" textRotation="255"/>
    </xf>
    <xf numFmtId="0" fontId="1" fillId="0" borderId="72" xfId="0" applyFont="1" applyBorder="1" applyAlignment="1">
      <alignment horizontal="center" vertical="center"/>
    </xf>
    <xf numFmtId="0" fontId="1" fillId="0" borderId="73" xfId="0" applyFont="1" applyBorder="1" applyAlignment="1">
      <alignment horizontal="center" vertical="center"/>
    </xf>
    <xf numFmtId="0" fontId="1" fillId="0" borderId="74" xfId="0" applyFont="1" applyBorder="1" applyAlignment="1">
      <alignment horizontal="center" vertical="center"/>
    </xf>
    <xf numFmtId="0" fontId="1" fillId="0" borderId="67" xfId="0" applyFont="1" applyBorder="1" applyAlignment="1">
      <alignment horizontal="center" vertical="center"/>
    </xf>
    <xf numFmtId="0" fontId="1" fillId="0" borderId="68" xfId="0" applyFont="1" applyBorder="1" applyAlignment="1">
      <alignment horizontal="center" vertical="center"/>
    </xf>
    <xf numFmtId="0" fontId="1" fillId="0" borderId="69" xfId="0" applyFont="1" applyBorder="1" applyAlignment="1">
      <alignment horizontal="center" vertical="center"/>
    </xf>
    <xf numFmtId="0" fontId="1" fillId="0" borderId="70" xfId="0" applyFont="1" applyBorder="1" applyAlignment="1">
      <alignment horizontal="center" vertical="center"/>
    </xf>
    <xf numFmtId="0" fontId="1" fillId="0" borderId="71" xfId="0" applyFont="1" applyBorder="1" applyAlignment="1">
      <alignment horizontal="center" vertical="center"/>
    </xf>
    <xf numFmtId="0" fontId="1" fillId="0" borderId="88" xfId="0" applyFont="1" applyBorder="1" applyAlignment="1">
      <alignment horizontal="left" vertical="top" wrapText="1"/>
    </xf>
    <xf numFmtId="0" fontId="1" fillId="0" borderId="34" xfId="0" applyFont="1" applyBorder="1" applyAlignment="1">
      <alignment horizontal="left" vertical="top" wrapText="1"/>
    </xf>
    <xf numFmtId="0" fontId="1" fillId="0" borderId="35" xfId="0" applyFont="1" applyBorder="1" applyAlignment="1">
      <alignment horizontal="left" vertical="top" wrapText="1"/>
    </xf>
    <xf numFmtId="0" fontId="1" fillId="0" borderId="29" xfId="0" applyFont="1" applyBorder="1" applyAlignment="1">
      <alignment horizontal="left" vertical="top" wrapText="1"/>
    </xf>
    <xf numFmtId="0" fontId="1" fillId="0" borderId="0" xfId="0" applyFont="1" applyBorder="1" applyAlignment="1">
      <alignment horizontal="left" vertical="top" wrapText="1"/>
    </xf>
    <xf numFmtId="0" fontId="1" fillId="0" borderId="28" xfId="0" applyFont="1" applyBorder="1" applyAlignment="1">
      <alignment horizontal="left" vertical="top" wrapText="1"/>
    </xf>
    <xf numFmtId="0" fontId="1" fillId="0" borderId="89" xfId="0" applyFont="1" applyBorder="1" applyAlignment="1">
      <alignment horizontal="left" vertical="top" wrapText="1"/>
    </xf>
    <xf numFmtId="0" fontId="1" fillId="0" borderId="37" xfId="0" applyFont="1" applyBorder="1" applyAlignment="1">
      <alignment horizontal="left" vertical="top" wrapText="1"/>
    </xf>
    <xf numFmtId="0" fontId="1" fillId="0" borderId="90" xfId="0" applyFont="1" applyBorder="1" applyAlignment="1">
      <alignment horizontal="left" vertical="top" wrapText="1"/>
    </xf>
    <xf numFmtId="176" fontId="1" fillId="0" borderId="13" xfId="0" applyNumberFormat="1" applyFont="1" applyBorder="1" applyAlignment="1">
      <alignment vertical="center"/>
    </xf>
    <xf numFmtId="176" fontId="0" fillId="0" borderId="21" xfId="0" applyNumberFormat="1" applyBorder="1" applyAlignment="1">
      <alignment vertical="center"/>
    </xf>
    <xf numFmtId="176" fontId="0" fillId="0" borderId="14" xfId="0" applyNumberFormat="1" applyBorder="1" applyAlignment="1">
      <alignment vertical="center"/>
    </xf>
    <xf numFmtId="0" fontId="1" fillId="0" borderId="13" xfId="0" applyFont="1" applyFill="1" applyBorder="1" applyAlignment="1">
      <alignment horizontal="distributed" vertical="center"/>
    </xf>
    <xf numFmtId="0" fontId="1" fillId="0" borderId="21" xfId="0" applyFont="1" applyFill="1" applyBorder="1" applyAlignment="1">
      <alignment horizontal="distributed" vertical="center"/>
    </xf>
    <xf numFmtId="0" fontId="1" fillId="0" borderId="14" xfId="0" applyFont="1" applyFill="1" applyBorder="1" applyAlignment="1">
      <alignment horizontal="distributed" vertical="center"/>
    </xf>
    <xf numFmtId="176" fontId="1" fillId="0" borderId="55" xfId="0" applyNumberFormat="1" applyFont="1" applyBorder="1" applyAlignment="1">
      <alignment vertical="center"/>
    </xf>
    <xf numFmtId="176" fontId="0" fillId="0" borderId="73" xfId="0" applyNumberFormat="1" applyBorder="1" applyAlignment="1">
      <alignment vertical="center"/>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176" fontId="1" fillId="0" borderId="83" xfId="0" applyNumberFormat="1" applyFont="1" applyBorder="1" applyAlignment="1">
      <alignment vertical="center"/>
    </xf>
    <xf numFmtId="176" fontId="0" fillId="0" borderId="81" xfId="0" applyNumberFormat="1" applyBorder="1" applyAlignment="1">
      <alignment vertical="center"/>
    </xf>
    <xf numFmtId="176" fontId="0" fillId="0" borderId="82" xfId="0" applyNumberFormat="1" applyBorder="1" applyAlignment="1">
      <alignment vertical="center"/>
    </xf>
    <xf numFmtId="176" fontId="1" fillId="0" borderId="83" xfId="0" applyNumberFormat="1" applyFont="1" applyBorder="1" applyAlignment="1">
      <alignment horizontal="center" vertical="center"/>
    </xf>
    <xf numFmtId="176" fontId="1" fillId="0" borderId="81" xfId="0" applyNumberFormat="1" applyFont="1" applyBorder="1" applyAlignment="1">
      <alignment horizontal="center" vertical="center"/>
    </xf>
    <xf numFmtId="176" fontId="1" fillId="0" borderId="84" xfId="0" applyNumberFormat="1" applyFont="1" applyBorder="1" applyAlignment="1">
      <alignment horizontal="center" vertical="center"/>
    </xf>
    <xf numFmtId="0" fontId="1" fillId="0" borderId="85" xfId="0" applyFont="1" applyBorder="1" applyAlignment="1">
      <alignment vertical="center"/>
    </xf>
    <xf numFmtId="0" fontId="0" fillId="0" borderId="86" xfId="0" applyBorder="1" applyAlignment="1">
      <alignment vertical="center"/>
    </xf>
    <xf numFmtId="0" fontId="0" fillId="0" borderId="87" xfId="0" applyBorder="1" applyAlignment="1">
      <alignment vertical="center"/>
    </xf>
    <xf numFmtId="0" fontId="1" fillId="0" borderId="80" xfId="0" applyFont="1" applyBorder="1" applyAlignment="1">
      <alignment vertical="center"/>
    </xf>
    <xf numFmtId="0" fontId="0" fillId="0" borderId="81" xfId="0" applyBorder="1" applyAlignment="1">
      <alignment vertical="center"/>
    </xf>
    <xf numFmtId="0" fontId="0" fillId="0" borderId="84" xfId="0" applyBorder="1" applyAlignment="1">
      <alignment vertical="center"/>
    </xf>
    <xf numFmtId="176" fontId="0" fillId="0" borderId="74" xfId="0" applyNumberFormat="1" applyBorder="1" applyAlignment="1">
      <alignment vertical="center"/>
    </xf>
    <xf numFmtId="0" fontId="1" fillId="0" borderId="17" xfId="0" applyFont="1" applyFill="1" applyBorder="1" applyAlignment="1">
      <alignment horizontal="left" vertical="center"/>
    </xf>
    <xf numFmtId="0" fontId="1" fillId="0" borderId="20" xfId="0" applyFont="1" applyFill="1" applyBorder="1" applyAlignment="1">
      <alignment horizontal="left" vertical="center"/>
    </xf>
    <xf numFmtId="0" fontId="1" fillId="0" borderId="18" xfId="0" applyFont="1" applyFill="1" applyBorder="1" applyAlignment="1">
      <alignment horizontal="left" vertical="center"/>
    </xf>
    <xf numFmtId="0" fontId="1" fillId="30" borderId="21" xfId="0" applyFont="1" applyFill="1" applyBorder="1" applyAlignment="1">
      <alignment horizontal="left" vertical="center" shrinkToFit="1"/>
    </xf>
    <xf numFmtId="176" fontId="1" fillId="0" borderId="11" xfId="0" applyNumberFormat="1" applyFont="1" applyBorder="1" applyAlignment="1">
      <alignment vertical="center"/>
    </xf>
    <xf numFmtId="176" fontId="0" fillId="0" borderId="0" xfId="0" applyNumberFormat="1" applyBorder="1" applyAlignment="1">
      <alignment vertical="center"/>
    </xf>
    <xf numFmtId="176" fontId="0" fillId="0" borderId="12" xfId="0" applyNumberFormat="1" applyBorder="1" applyAlignment="1">
      <alignment vertical="center"/>
    </xf>
    <xf numFmtId="0" fontId="1" fillId="0" borderId="67" xfId="0" applyFont="1" applyBorder="1" applyAlignment="1">
      <alignment horizontal="right" vertical="center"/>
    </xf>
    <xf numFmtId="0" fontId="1" fillId="0" borderId="68" xfId="0" applyFont="1" applyBorder="1" applyAlignment="1">
      <alignment horizontal="right" vertical="center"/>
    </xf>
    <xf numFmtId="0" fontId="1" fillId="0" borderId="69" xfId="0" applyFont="1" applyBorder="1" applyAlignment="1">
      <alignment horizontal="right" vertical="center"/>
    </xf>
    <xf numFmtId="176" fontId="42" fillId="0" borderId="0" xfId="44" applyNumberFormat="1" applyFont="1" applyFill="1" applyAlignment="1">
      <alignment horizontal="center" vertical="center"/>
    </xf>
    <xf numFmtId="179" fontId="15" fillId="0" borderId="19" xfId="44" applyNumberFormat="1" applyFont="1" applyFill="1" applyBorder="1" applyAlignment="1">
      <alignment vertical="center"/>
    </xf>
    <xf numFmtId="180" fontId="15" fillId="0" borderId="19" xfId="44" applyNumberFormat="1" applyFont="1" applyFill="1" applyBorder="1" applyAlignment="1">
      <alignment vertical="center"/>
    </xf>
    <xf numFmtId="176" fontId="0" fillId="0" borderId="25" xfId="44" applyNumberFormat="1" applyFont="1" applyBorder="1" applyAlignment="1">
      <alignment horizontal="distributed"/>
    </xf>
    <xf numFmtId="176" fontId="1" fillId="0" borderId="26" xfId="44" applyNumberFormat="1" applyFont="1" applyBorder="1" applyAlignment="1">
      <alignment horizontal="distributed"/>
    </xf>
    <xf numFmtId="176" fontId="1" fillId="0" borderId="53" xfId="44" applyNumberFormat="1" applyFont="1" applyBorder="1" applyAlignment="1">
      <alignment horizontal="distributed"/>
    </xf>
    <xf numFmtId="176" fontId="1" fillId="0" borderId="43" xfId="44" applyNumberFormat="1" applyFont="1" applyBorder="1" applyAlignment="1">
      <alignment horizontal="distributed" vertical="center" wrapText="1"/>
    </xf>
    <xf numFmtId="0" fontId="0" fillId="0" borderId="52" xfId="0" applyBorder="1" applyAlignment="1">
      <alignment horizontal="distributed" vertical="center" wrapText="1"/>
    </xf>
    <xf numFmtId="176" fontId="1" fillId="0" borderId="11" xfId="44" applyNumberFormat="1" applyBorder="1" applyAlignment="1">
      <alignment horizontal="distributed"/>
    </xf>
    <xf numFmtId="176" fontId="1" fillId="0" borderId="0" xfId="44" applyNumberFormat="1" applyBorder="1" applyAlignment="1">
      <alignment horizontal="distributed"/>
    </xf>
    <xf numFmtId="176" fontId="1" fillId="0" borderId="12" xfId="44" applyNumberFormat="1" applyBorder="1" applyAlignment="1">
      <alignment horizontal="distributed"/>
    </xf>
    <xf numFmtId="0" fontId="59" fillId="0" borderId="0" xfId="49" applyFont="1" applyFill="1" applyBorder="1" applyAlignment="1">
      <alignment horizontal="center" vertical="center"/>
    </xf>
    <xf numFmtId="0" fontId="59" fillId="0" borderId="10" xfId="49" applyFont="1" applyFill="1" applyBorder="1" applyAlignment="1">
      <alignment horizontal="center" vertical="center"/>
    </xf>
    <xf numFmtId="0" fontId="59" fillId="0" borderId="13" xfId="49" applyFont="1" applyFill="1" applyBorder="1" applyAlignment="1">
      <alignment horizontal="center" vertical="center"/>
    </xf>
    <xf numFmtId="0" fontId="59" fillId="0" borderId="15" xfId="49" applyFont="1" applyFill="1" applyBorder="1" applyAlignment="1">
      <alignment horizontal="center" vertical="center"/>
    </xf>
    <xf numFmtId="0" fontId="59" fillId="0" borderId="14" xfId="49" applyFont="1" applyFill="1" applyBorder="1" applyAlignment="1">
      <alignment horizontal="center" vertical="center"/>
    </xf>
    <xf numFmtId="0" fontId="59" fillId="0" borderId="16" xfId="49" applyFont="1" applyFill="1" applyBorder="1" applyAlignment="1">
      <alignment horizontal="center" vertical="center"/>
    </xf>
    <xf numFmtId="0" fontId="59" fillId="0" borderId="21" xfId="49" applyFont="1" applyFill="1" applyBorder="1" applyAlignment="1">
      <alignment horizontal="center" vertical="center"/>
    </xf>
    <xf numFmtId="0" fontId="59" fillId="0" borderId="133" xfId="0" applyFont="1" applyFill="1" applyBorder="1" applyAlignment="1">
      <alignment horizontal="center" vertical="center"/>
    </xf>
    <xf numFmtId="0" fontId="59" fillId="0" borderId="134" xfId="0" applyFont="1" applyFill="1" applyBorder="1" applyAlignment="1">
      <alignment horizontal="center" vertical="center"/>
    </xf>
    <xf numFmtId="0" fontId="59" fillId="0" borderId="22" xfId="49" applyFont="1" applyFill="1" applyBorder="1" applyAlignment="1">
      <alignment horizontal="distributed" vertical="center"/>
    </xf>
    <xf numFmtId="0" fontId="59" fillId="0" borderId="24" xfId="49" applyFont="1" applyFill="1" applyBorder="1" applyAlignment="1">
      <alignment horizontal="distributed" vertical="center"/>
    </xf>
    <xf numFmtId="0" fontId="59" fillId="0" borderId="22" xfId="0" applyFont="1" applyFill="1" applyBorder="1" applyAlignment="1">
      <alignment horizontal="center" vertical="center"/>
    </xf>
    <xf numFmtId="0" fontId="59" fillId="0" borderId="24" xfId="0" applyFont="1" applyFill="1" applyBorder="1" applyAlignment="1">
      <alignment horizontal="center" vertical="center"/>
    </xf>
    <xf numFmtId="0" fontId="59" fillId="0" borderId="22" xfId="0" applyFont="1" applyFill="1" applyBorder="1" applyAlignment="1">
      <alignment horizontal="center" vertical="center" wrapText="1" shrinkToFit="1"/>
    </xf>
    <xf numFmtId="0" fontId="59" fillId="0" borderId="24" xfId="0" applyFont="1" applyFill="1" applyBorder="1" applyAlignment="1">
      <alignment horizontal="center" vertical="center" shrinkToFit="1"/>
    </xf>
    <xf numFmtId="0" fontId="59" fillId="31" borderId="17" xfId="49" applyFont="1" applyFill="1" applyBorder="1" applyAlignment="1">
      <alignment horizontal="left" vertical="center"/>
    </xf>
    <xf numFmtId="0" fontId="59" fillId="31" borderId="18" xfId="49" applyFont="1" applyFill="1" applyBorder="1" applyAlignment="1">
      <alignment horizontal="left" vertical="center"/>
    </xf>
    <xf numFmtId="0" fontId="59" fillId="31" borderId="136" xfId="49" applyFont="1" applyFill="1" applyBorder="1" applyAlignment="1">
      <alignment horizontal="left" vertical="center"/>
    </xf>
    <xf numFmtId="0" fontId="59" fillId="31" borderId="135" xfId="49" applyFont="1" applyFill="1" applyBorder="1" applyAlignment="1">
      <alignment horizontal="left" vertical="center"/>
    </xf>
    <xf numFmtId="0" fontId="59" fillId="0" borderId="13" xfId="49" applyFont="1" applyFill="1" applyBorder="1" applyAlignment="1">
      <alignment horizontal="distributed" vertical="center" shrinkToFit="1"/>
    </xf>
    <xf numFmtId="0" fontId="15" fillId="0" borderId="14" xfId="49" applyFont="1" applyFill="1" applyBorder="1" applyAlignment="1">
      <alignment horizontal="distributed" vertical="center" shrinkToFit="1"/>
    </xf>
    <xf numFmtId="0" fontId="15" fillId="0" borderId="129" xfId="49" applyFont="1" applyFill="1" applyBorder="1" applyAlignment="1">
      <alignment horizontal="distributed" vertical="center"/>
    </xf>
    <xf numFmtId="0" fontId="59" fillId="0" borderId="23" xfId="49" applyFont="1" applyFill="1" applyBorder="1" applyAlignment="1">
      <alignment horizontal="center" vertical="center"/>
    </xf>
    <xf numFmtId="0" fontId="15" fillId="0" borderId="24" xfId="49" applyFont="1" applyFill="1" applyBorder="1" applyAlignment="1">
      <alignment horizontal="center" vertical="center"/>
    </xf>
    <xf numFmtId="0" fontId="59" fillId="0" borderId="19" xfId="49" applyFont="1" applyFill="1" applyBorder="1" applyAlignment="1">
      <alignment horizontal="center" vertical="center" textRotation="255"/>
    </xf>
    <xf numFmtId="0" fontId="59" fillId="0" borderId="11" xfId="49" applyFont="1" applyFill="1" applyBorder="1" applyAlignment="1">
      <alignment horizontal="center" vertical="center"/>
    </xf>
    <xf numFmtId="176" fontId="59" fillId="0" borderId="15" xfId="49" applyNumberFormat="1" applyFont="1" applyFill="1" applyBorder="1" applyAlignment="1">
      <alignment vertical="center" shrinkToFit="1"/>
    </xf>
    <xf numFmtId="0" fontId="0" fillId="0" borderId="12" xfId="0" applyBorder="1" applyAlignment="1">
      <alignment vertical="center" shrinkToFit="1"/>
    </xf>
    <xf numFmtId="0" fontId="0" fillId="0" borderId="14" xfId="0" applyBorder="1" applyAlignment="1">
      <alignment vertical="center" shrinkToFit="1"/>
    </xf>
    <xf numFmtId="0" fontId="67" fillId="0" borderId="22" xfId="49" applyFont="1" applyFill="1" applyBorder="1" applyAlignment="1">
      <alignment horizontal="distributed" vertical="center"/>
    </xf>
    <xf numFmtId="0" fontId="67" fillId="0" borderId="24" xfId="49" applyFont="1" applyFill="1" applyBorder="1" applyAlignment="1">
      <alignment horizontal="distributed" vertical="center"/>
    </xf>
    <xf numFmtId="0" fontId="65" fillId="0" borderId="22" xfId="49" applyFont="1" applyFill="1" applyBorder="1" applyAlignment="1">
      <alignment horizontal="distributed" vertical="center"/>
    </xf>
    <xf numFmtId="0" fontId="65" fillId="0" borderId="24" xfId="49" applyFont="1" applyFill="1" applyBorder="1" applyAlignment="1">
      <alignment horizontal="distributed" vertical="center"/>
    </xf>
    <xf numFmtId="0" fontId="59" fillId="0" borderId="131" xfId="49" applyFont="1" applyFill="1" applyBorder="1" applyAlignment="1">
      <alignment horizontal="center" vertical="center"/>
    </xf>
    <xf numFmtId="0" fontId="59" fillId="0" borderId="18" xfId="49" applyFont="1" applyFill="1" applyBorder="1" applyAlignment="1">
      <alignment horizontal="center" vertical="center"/>
    </xf>
    <xf numFmtId="0" fontId="59" fillId="0" borderId="22" xfId="49" applyFont="1" applyFill="1" applyBorder="1" applyAlignment="1">
      <alignment horizontal="center" vertical="center"/>
    </xf>
    <xf numFmtId="0" fontId="15" fillId="0" borderId="13" xfId="49" applyFont="1" applyFill="1" applyBorder="1" applyAlignment="1">
      <alignment horizontal="center" vertical="center"/>
    </xf>
    <xf numFmtId="0" fontId="15" fillId="0" borderId="14" xfId="49" applyFont="1" applyFill="1" applyBorder="1" applyAlignment="1">
      <alignment horizontal="center" vertical="center"/>
    </xf>
    <xf numFmtId="0" fontId="65" fillId="31" borderId="17" xfId="49" applyFont="1" applyFill="1" applyBorder="1" applyAlignment="1">
      <alignment horizontal="left" vertical="center"/>
    </xf>
    <xf numFmtId="0" fontId="65" fillId="31" borderId="18" xfId="49" applyFont="1" applyFill="1" applyBorder="1" applyAlignment="1">
      <alignment horizontal="left" vertical="center"/>
    </xf>
    <xf numFmtId="0" fontId="60" fillId="0" borderId="0" xfId="49" applyFont="1" applyFill="1" applyAlignment="1">
      <alignment horizontal="center" vertical="center"/>
    </xf>
    <xf numFmtId="0" fontId="59" fillId="0" borderId="21" xfId="49" applyFont="1" applyFill="1" applyBorder="1" applyAlignment="1">
      <alignment vertical="center"/>
    </xf>
    <xf numFmtId="0" fontId="59" fillId="0" borderId="17" xfId="49" applyFont="1" applyFill="1" applyBorder="1" applyAlignment="1">
      <alignment horizontal="center" vertical="center" justifyLastLine="1"/>
    </xf>
    <xf numFmtId="0" fontId="59" fillId="0" borderId="18" xfId="49" applyFont="1" applyFill="1" applyBorder="1" applyAlignment="1">
      <alignment horizontal="center" vertical="center" justifyLastLine="1"/>
    </xf>
    <xf numFmtId="0" fontId="59" fillId="0" borderId="20" xfId="49" applyFont="1" applyFill="1" applyBorder="1" applyAlignment="1">
      <alignment horizontal="center" vertical="center" justifyLastLine="1"/>
    </xf>
    <xf numFmtId="0" fontId="15" fillId="0" borderId="23" xfId="49" applyFont="1" applyFill="1" applyBorder="1" applyAlignment="1">
      <alignment horizontal="center"/>
    </xf>
    <xf numFmtId="0" fontId="15" fillId="0" borderId="24" xfId="49" applyFont="1" applyFill="1" applyBorder="1" applyAlignment="1">
      <alignment horizontal="center"/>
    </xf>
    <xf numFmtId="0" fontId="1" fillId="0" borderId="43" xfId="0" applyFont="1" applyBorder="1" applyAlignment="1">
      <alignment horizontal="center" vertical="center" textRotation="255"/>
    </xf>
    <xf numFmtId="0" fontId="1" fillId="0" borderId="50" xfId="0" applyFont="1" applyBorder="1" applyAlignment="1">
      <alignment horizontal="center" vertical="center" textRotation="255"/>
    </xf>
    <xf numFmtId="0" fontId="1" fillId="0" borderId="22" xfId="0" applyFont="1" applyBorder="1" applyAlignment="1">
      <alignment horizontal="left" vertical="center"/>
    </xf>
    <xf numFmtId="0" fontId="1" fillId="0" borderId="24" xfId="0" applyFont="1" applyBorder="1" applyAlignment="1">
      <alignment horizontal="left" vertical="center"/>
    </xf>
    <xf numFmtId="0" fontId="3" fillId="0" borderId="0" xfId="0" applyFont="1" applyAlignment="1">
      <alignment horizontal="center" vertical="center"/>
    </xf>
    <xf numFmtId="0" fontId="0" fillId="0" borderId="0" xfId="0" applyBorder="1" applyAlignment="1">
      <alignment horizontal="center" vertical="center"/>
    </xf>
    <xf numFmtId="0" fontId="0" fillId="0" borderId="37" xfId="0" applyBorder="1" applyAlignment="1">
      <alignment horizontal="center" vertical="center"/>
    </xf>
    <xf numFmtId="0" fontId="0" fillId="0" borderId="97" xfId="0" applyBorder="1" applyAlignment="1">
      <alignment horizontal="center" vertical="center"/>
    </xf>
    <xf numFmtId="181" fontId="0" fillId="0" borderId="88" xfId="0" applyNumberFormat="1" applyBorder="1" applyAlignment="1">
      <alignment horizontal="left" vertical="center"/>
    </xf>
    <xf numFmtId="181" fontId="0" fillId="0" borderId="34" xfId="0" applyNumberFormat="1" applyBorder="1" applyAlignment="1">
      <alignment horizontal="left" vertical="center"/>
    </xf>
    <xf numFmtId="181" fontId="0" fillId="0" borderId="35" xfId="0" applyNumberFormat="1" applyBorder="1" applyAlignment="1">
      <alignment horizontal="left" vertical="center"/>
    </xf>
    <xf numFmtId="181" fontId="0" fillId="0" borderId="29" xfId="0" applyNumberFormat="1" applyBorder="1" applyAlignment="1">
      <alignment horizontal="left" vertical="center"/>
    </xf>
    <xf numFmtId="181" fontId="0" fillId="0" borderId="0" xfId="0" applyNumberFormat="1" applyBorder="1" applyAlignment="1">
      <alignment horizontal="left" vertical="center"/>
    </xf>
    <xf numFmtId="181" fontId="0" fillId="0" borderId="28" xfId="0" applyNumberFormat="1" applyBorder="1" applyAlignment="1">
      <alignment horizontal="left" vertical="center"/>
    </xf>
    <xf numFmtId="181" fontId="0" fillId="0" borderId="89" xfId="0" applyNumberFormat="1" applyBorder="1" applyAlignment="1">
      <alignment horizontal="left" vertical="center"/>
    </xf>
    <xf numFmtId="181" fontId="0" fillId="0" borderId="37" xfId="0" applyNumberFormat="1" applyBorder="1" applyAlignment="1">
      <alignment horizontal="left" vertical="center"/>
    </xf>
    <xf numFmtId="181" fontId="0" fillId="0" borderId="90" xfId="0" applyNumberFormat="1" applyBorder="1" applyAlignment="1">
      <alignment horizontal="left" vertical="center"/>
    </xf>
    <xf numFmtId="0" fontId="0" fillId="0" borderId="16" xfId="0" applyBorder="1" applyAlignment="1">
      <alignment horizontal="center" vertical="center"/>
    </xf>
    <xf numFmtId="0" fontId="0" fillId="0" borderId="15" xfId="0" applyBorder="1" applyAlignment="1">
      <alignment horizontal="center" vertical="center"/>
    </xf>
    <xf numFmtId="0" fontId="0" fillId="0" borderId="20" xfId="0" applyBorder="1" applyAlignment="1">
      <alignment horizontal="center" vertical="center"/>
    </xf>
    <xf numFmtId="0" fontId="0" fillId="0" borderId="18" xfId="0" applyBorder="1" applyAlignment="1">
      <alignment horizontal="center" vertical="center"/>
    </xf>
    <xf numFmtId="0" fontId="0" fillId="0" borderId="10" xfId="0" applyFont="1" applyFill="1" applyBorder="1" applyAlignment="1">
      <alignment vertical="center" shrinkToFit="1"/>
    </xf>
    <xf numFmtId="0" fontId="0" fillId="0" borderId="0" xfId="0" applyFont="1" applyFill="1" applyBorder="1" applyAlignment="1">
      <alignment horizontal="center" vertical="center" shrinkToFit="1"/>
    </xf>
    <xf numFmtId="0" fontId="20" fillId="0" borderId="11" xfId="0" applyFont="1" applyFill="1" applyBorder="1" applyAlignment="1">
      <alignment vertical="center" shrinkToFit="1"/>
    </xf>
    <xf numFmtId="0" fontId="0" fillId="0" borderId="11" xfId="0" applyFont="1" applyFill="1" applyBorder="1" applyAlignment="1">
      <alignment vertical="center" shrinkToFit="1"/>
    </xf>
    <xf numFmtId="0" fontId="0" fillId="0" borderId="21" xfId="0" applyFont="1" applyFill="1" applyBorder="1" applyAlignment="1">
      <alignment horizontal="center" vertical="center"/>
    </xf>
    <xf numFmtId="0" fontId="0" fillId="0" borderId="10" xfId="0" applyFont="1" applyFill="1" applyBorder="1" applyAlignment="1">
      <alignment horizontal="left" vertical="center" shrinkToFit="1"/>
    </xf>
    <xf numFmtId="0" fontId="0" fillId="0" borderId="16" xfId="0" applyFont="1" applyFill="1" applyBorder="1" applyAlignment="1">
      <alignment horizontal="left" vertical="center" shrinkToFit="1"/>
    </xf>
    <xf numFmtId="0" fontId="0" fillId="0" borderId="15" xfId="0" applyFont="1" applyFill="1" applyBorder="1" applyAlignment="1">
      <alignment horizontal="left" vertical="center" shrinkToFit="1"/>
    </xf>
    <xf numFmtId="0" fontId="0" fillId="0" borderId="23" xfId="0" applyFont="1" applyFill="1" applyBorder="1" applyAlignment="1">
      <alignment vertical="center" wrapText="1"/>
    </xf>
    <xf numFmtId="0" fontId="0" fillId="0" borderId="11" xfId="0" applyFont="1" applyFill="1" applyBorder="1" applyAlignment="1">
      <alignment horizontal="left" vertical="center" shrinkToFit="1"/>
    </xf>
    <xf numFmtId="0" fontId="0" fillId="0" borderId="0" xfId="0" applyFont="1" applyFill="1" applyBorder="1" applyAlignment="1">
      <alignment horizontal="left" vertical="center" shrinkToFit="1"/>
    </xf>
    <xf numFmtId="0" fontId="0" fillId="0" borderId="12" xfId="0" applyFont="1" applyFill="1" applyBorder="1" applyAlignment="1">
      <alignment horizontal="left" vertical="center" shrinkToFit="1"/>
    </xf>
    <xf numFmtId="0" fontId="0" fillId="0" borderId="17" xfId="0" applyFont="1" applyFill="1" applyBorder="1">
      <alignment vertical="center"/>
    </xf>
    <xf numFmtId="0" fontId="0" fillId="0" borderId="20" xfId="0" applyFont="1" applyFill="1" applyBorder="1">
      <alignment vertical="center"/>
    </xf>
    <xf numFmtId="0" fontId="0" fillId="0" borderId="16" xfId="0" applyFont="1" applyFill="1" applyBorder="1" applyAlignment="1">
      <alignment horizontal="center" vertical="center"/>
    </xf>
    <xf numFmtId="0" fontId="0" fillId="0" borderId="23" xfId="0" applyFont="1" applyFill="1" applyBorder="1" applyAlignment="1">
      <alignment vertical="center" shrinkToFit="1"/>
    </xf>
    <xf numFmtId="0" fontId="84" fillId="0" borderId="19" xfId="0" applyFont="1" applyFill="1" applyBorder="1" applyAlignment="1">
      <alignment horizontal="center" vertical="center" wrapText="1" shrinkToFit="1"/>
    </xf>
    <xf numFmtId="0" fontId="84" fillId="0" borderId="19" xfId="0" applyFont="1" applyFill="1" applyBorder="1" applyAlignment="1">
      <alignment horizontal="center" vertical="center" shrinkToFit="1"/>
    </xf>
    <xf numFmtId="0" fontId="84" fillId="0" borderId="19" xfId="0" applyFont="1" applyFill="1" applyBorder="1" applyAlignment="1">
      <alignment horizontal="center" vertical="center" wrapText="1"/>
    </xf>
    <xf numFmtId="38" fontId="0" fillId="0" borderId="19" xfId="47" applyFont="1" applyFill="1" applyBorder="1" applyAlignment="1">
      <alignment horizontal="center" vertical="center"/>
    </xf>
    <xf numFmtId="38" fontId="0" fillId="0" borderId="19" xfId="47" applyFont="1" applyFill="1" applyBorder="1" applyAlignment="1">
      <alignment horizontal="center" vertical="center" shrinkToFit="1"/>
    </xf>
    <xf numFmtId="0" fontId="0" fillId="0" borderId="17" xfId="0" applyFont="1" applyFill="1" applyBorder="1" applyAlignment="1">
      <alignment horizontal="center" vertical="center" wrapText="1" shrinkToFit="1"/>
    </xf>
    <xf numFmtId="0" fontId="0" fillId="0" borderId="23" xfId="0" applyFont="1" applyFill="1" applyBorder="1" applyAlignment="1">
      <alignment horizontal="center" vertical="center"/>
    </xf>
    <xf numFmtId="0" fontId="0" fillId="0" borderId="19" xfId="0" applyFont="1" applyFill="1" applyBorder="1" applyAlignment="1">
      <alignment horizontal="center" vertical="center" textRotation="255" shrinkToFit="1"/>
    </xf>
    <xf numFmtId="0" fontId="0" fillId="0" borderId="0" xfId="0" applyFont="1" applyFill="1" applyBorder="1" applyAlignment="1">
      <alignment horizontal="center" vertical="center" textRotation="255" shrinkToFit="1"/>
    </xf>
    <xf numFmtId="0" fontId="7" fillId="0" borderId="0" xfId="0" applyFont="1" applyFill="1" applyBorder="1" applyAlignment="1">
      <alignment horizontal="center" vertical="center"/>
    </xf>
  </cellXfs>
  <cellStyles count="5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7" builtinId="6"/>
    <cellStyle name="桁区切り 2" xfId="33"/>
    <cellStyle name="桁区切り 3" xfId="34"/>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8"/>
    <cellStyle name="標準 3" xfId="43"/>
    <cellStyle name="標準_002-申請額内訳（添付書類）" xfId="44"/>
    <cellStyle name="標準_④申請額内訳（添付書類）" xfId="45"/>
    <cellStyle name="標準_工事費費目別内訳（交付申請）_@@" xfId="49"/>
    <cellStyle name="良い" xfId="46" builtinId="26" customBuiltin="1"/>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123825</xdr:colOff>
      <xdr:row>12</xdr:row>
      <xdr:rowOff>104775</xdr:rowOff>
    </xdr:from>
    <xdr:to>
      <xdr:col>3</xdr:col>
      <xdr:colOff>295275</xdr:colOff>
      <xdr:row>12</xdr:row>
      <xdr:rowOff>285750</xdr:rowOff>
    </xdr:to>
    <xdr:sp macro="" textlink="">
      <xdr:nvSpPr>
        <xdr:cNvPr id="6" name="右矢印 5"/>
        <xdr:cNvSpPr/>
      </xdr:nvSpPr>
      <xdr:spPr bwMode="auto">
        <a:xfrm>
          <a:off x="1562100" y="2847975"/>
          <a:ext cx="171450" cy="180975"/>
        </a:xfrm>
        <a:prstGeom prst="rightArrow">
          <a:avLst/>
        </a:prstGeom>
        <a:solidFill>
          <a:srgbClr xmlns:mc="http://schemas.openxmlformats.org/markup-compatibility/2006" xmlns:a14="http://schemas.microsoft.com/office/drawing/2010/main" val="FFFFE1"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914400</xdr:colOff>
      <xdr:row>13</xdr:row>
      <xdr:rowOff>9525</xdr:rowOff>
    </xdr:from>
    <xdr:to>
      <xdr:col>11</xdr:col>
      <xdr:colOff>895350</xdr:colOff>
      <xdr:row>19</xdr:row>
      <xdr:rowOff>0</xdr:rowOff>
    </xdr:to>
    <xdr:sp macro="" textlink="">
      <xdr:nvSpPr>
        <xdr:cNvPr id="28208" name="Line 11">
          <a:extLst>
            <a:ext uri="{FF2B5EF4-FFF2-40B4-BE49-F238E27FC236}">
              <a16:creationId xmlns:a16="http://schemas.microsoft.com/office/drawing/2014/main" id="{00000000-0008-0000-0D00-0000306E0000}"/>
            </a:ext>
          </a:extLst>
        </xdr:cNvPr>
        <xdr:cNvSpPr>
          <a:spLocks noChangeShapeType="1"/>
        </xdr:cNvSpPr>
      </xdr:nvSpPr>
      <xdr:spPr bwMode="auto">
        <a:xfrm flipH="1">
          <a:off x="8505825" y="3162300"/>
          <a:ext cx="904875" cy="1190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13</xdr:row>
      <xdr:rowOff>9525</xdr:rowOff>
    </xdr:from>
    <xdr:to>
      <xdr:col>7</xdr:col>
      <xdr:colOff>895350</xdr:colOff>
      <xdr:row>19</xdr:row>
      <xdr:rowOff>0</xdr:rowOff>
    </xdr:to>
    <xdr:sp macro="" textlink="">
      <xdr:nvSpPr>
        <xdr:cNvPr id="28209" name="Line 265">
          <a:extLst>
            <a:ext uri="{FF2B5EF4-FFF2-40B4-BE49-F238E27FC236}">
              <a16:creationId xmlns:a16="http://schemas.microsoft.com/office/drawing/2014/main" id="{00000000-0008-0000-0D00-0000316E0000}"/>
            </a:ext>
          </a:extLst>
        </xdr:cNvPr>
        <xdr:cNvSpPr>
          <a:spLocks noChangeShapeType="1"/>
        </xdr:cNvSpPr>
      </xdr:nvSpPr>
      <xdr:spPr bwMode="auto">
        <a:xfrm flipH="1">
          <a:off x="5781675" y="3162300"/>
          <a:ext cx="876300" cy="119062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13</xdr:row>
      <xdr:rowOff>9525</xdr:rowOff>
    </xdr:from>
    <xdr:to>
      <xdr:col>5</xdr:col>
      <xdr:colOff>0</xdr:colOff>
      <xdr:row>19</xdr:row>
      <xdr:rowOff>0</xdr:rowOff>
    </xdr:to>
    <xdr:sp macro="" textlink="">
      <xdr:nvSpPr>
        <xdr:cNvPr id="28210" name="Line 267">
          <a:extLst>
            <a:ext uri="{FF2B5EF4-FFF2-40B4-BE49-F238E27FC236}">
              <a16:creationId xmlns:a16="http://schemas.microsoft.com/office/drawing/2014/main" id="{00000000-0008-0000-0D00-0000326E0000}"/>
            </a:ext>
          </a:extLst>
        </xdr:cNvPr>
        <xdr:cNvSpPr>
          <a:spLocks noChangeShapeType="1"/>
        </xdr:cNvSpPr>
      </xdr:nvSpPr>
      <xdr:spPr bwMode="auto">
        <a:xfrm flipH="1">
          <a:off x="3200400" y="3162300"/>
          <a:ext cx="847725" cy="119062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13</xdr:row>
      <xdr:rowOff>9525</xdr:rowOff>
    </xdr:from>
    <xdr:to>
      <xdr:col>6</xdr:col>
      <xdr:colOff>0</xdr:colOff>
      <xdr:row>19</xdr:row>
      <xdr:rowOff>0</xdr:rowOff>
    </xdr:to>
    <xdr:sp macro="" textlink="">
      <xdr:nvSpPr>
        <xdr:cNvPr id="28211" name="Line 264">
          <a:extLst>
            <a:ext uri="{FF2B5EF4-FFF2-40B4-BE49-F238E27FC236}">
              <a16:creationId xmlns:a16="http://schemas.microsoft.com/office/drawing/2014/main" id="{00000000-0008-0000-0D00-0000336E0000}"/>
            </a:ext>
          </a:extLst>
        </xdr:cNvPr>
        <xdr:cNvSpPr>
          <a:spLocks noChangeShapeType="1"/>
        </xdr:cNvSpPr>
      </xdr:nvSpPr>
      <xdr:spPr bwMode="auto">
        <a:xfrm flipH="1">
          <a:off x="4057650" y="3162300"/>
          <a:ext cx="847725" cy="119062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9525</xdr:colOff>
      <xdr:row>12</xdr:row>
      <xdr:rowOff>190500</xdr:rowOff>
    </xdr:from>
    <xdr:to>
      <xdr:col>13</xdr:col>
      <xdr:colOff>0</xdr:colOff>
      <xdr:row>19</xdr:row>
      <xdr:rowOff>0</xdr:rowOff>
    </xdr:to>
    <xdr:sp macro="" textlink="">
      <xdr:nvSpPr>
        <xdr:cNvPr id="28212" name="Line 266">
          <a:extLst>
            <a:ext uri="{FF2B5EF4-FFF2-40B4-BE49-F238E27FC236}">
              <a16:creationId xmlns:a16="http://schemas.microsoft.com/office/drawing/2014/main" id="{00000000-0008-0000-0D00-0000346E0000}"/>
            </a:ext>
          </a:extLst>
        </xdr:cNvPr>
        <xdr:cNvSpPr>
          <a:spLocks noChangeShapeType="1"/>
        </xdr:cNvSpPr>
      </xdr:nvSpPr>
      <xdr:spPr bwMode="auto">
        <a:xfrm flipH="1">
          <a:off x="9439275" y="3143250"/>
          <a:ext cx="904875" cy="12096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904875</xdr:colOff>
      <xdr:row>13</xdr:row>
      <xdr:rowOff>19050</xdr:rowOff>
    </xdr:from>
    <xdr:to>
      <xdr:col>13</xdr:col>
      <xdr:colOff>895350</xdr:colOff>
      <xdr:row>20</xdr:row>
      <xdr:rowOff>9525</xdr:rowOff>
    </xdr:to>
    <xdr:sp macro="" textlink="">
      <xdr:nvSpPr>
        <xdr:cNvPr id="28213" name="Line 266">
          <a:extLst>
            <a:ext uri="{FF2B5EF4-FFF2-40B4-BE49-F238E27FC236}">
              <a16:creationId xmlns:a16="http://schemas.microsoft.com/office/drawing/2014/main" id="{00000000-0008-0000-0D00-0000356E0000}"/>
            </a:ext>
          </a:extLst>
        </xdr:cNvPr>
        <xdr:cNvSpPr>
          <a:spLocks noChangeShapeType="1"/>
        </xdr:cNvSpPr>
      </xdr:nvSpPr>
      <xdr:spPr bwMode="auto">
        <a:xfrm flipH="1">
          <a:off x="10334625" y="3171825"/>
          <a:ext cx="904875" cy="13906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914400</xdr:colOff>
      <xdr:row>13</xdr:row>
      <xdr:rowOff>9525</xdr:rowOff>
    </xdr:from>
    <xdr:to>
      <xdr:col>14</xdr:col>
      <xdr:colOff>904875</xdr:colOff>
      <xdr:row>19</xdr:row>
      <xdr:rowOff>0</xdr:rowOff>
    </xdr:to>
    <xdr:sp macro="" textlink="">
      <xdr:nvSpPr>
        <xdr:cNvPr id="28214" name="Line 266">
          <a:extLst>
            <a:ext uri="{FF2B5EF4-FFF2-40B4-BE49-F238E27FC236}">
              <a16:creationId xmlns:a16="http://schemas.microsoft.com/office/drawing/2014/main" id="{00000000-0008-0000-0D00-0000366E0000}"/>
            </a:ext>
          </a:extLst>
        </xdr:cNvPr>
        <xdr:cNvSpPr>
          <a:spLocks noChangeShapeType="1"/>
        </xdr:cNvSpPr>
      </xdr:nvSpPr>
      <xdr:spPr bwMode="auto">
        <a:xfrm flipH="1">
          <a:off x="11258550" y="3162300"/>
          <a:ext cx="904875" cy="119062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vr00101\svr07101\05.&#21307;&#30274;&#23529;&#26619;&#35506;\My%20Documents\&#21307;&#30274;&#23529;&#26619;&#35506;\&#9315;&#21307;&#30274;&#27861;&#20154;&#26494;&#30000;&#20250;%20&#12456;&#12496;&#12540;&#12464;&#12522;&#12540;&#12531;&#12484;&#12523;&#12460;&#12516;&#12304;&#32769;&#20581;&#12539;&#26032;&#35373;&#12305;\&#26494;&#30000;&#20250;&#21454;&#25903;&#20104;&#248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1.61.1\05.&#21307;&#30274;&#23529;&#26619;&#35506;\TEMP\ie\Temporary%20Internet%20Files\OLKE3\&#21454;&#25903;&#20104;&#24819;%20&#65288;&#22825;&#35488;&#20250;&#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r00101\svr07101\05.&#21307;&#30274;&#23529;&#26619;&#35506;\TEMP\&#31716;&#20161;&#20250;\&#23822;&#38525;&#20250;\&#19968;&#24515;&#20250;\&#36001;&#21209;&#12539;&#21454;&#25903;&#29366;&#27841;&#65288;&#19968;&#24515;&#2025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全体）○"/>
      <sheetName val="収支状況(松田病院）△"/>
      <sheetName val="収支状況(エバーグリーン病院）△"/>
      <sheetName val="収支状況(寺岡クリニック）△ "/>
      <sheetName val="収支状況(松田歯科クリニック）△"/>
      <sheetName val="収支状況(エバーグリーンイズミ）○"/>
      <sheetName val="収支状況(付帯事業）○"/>
      <sheetName val="借入償還○"/>
      <sheetName val="収支予想○"/>
      <sheetName val="減価償却○"/>
      <sheetName val="税金○"/>
      <sheetName val="積算根拠"/>
      <sheetName val="収支状況(松田病院）○"/>
      <sheetName val="収支状況(エバーグリーン病院）○"/>
      <sheetName val="収支状況(寺岡クリニック）○"/>
      <sheetName val="収支状況(松田歯科クリニック）×→病院に計上"/>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法人収支"/>
      <sheetName val="病院収支"/>
      <sheetName val="老健収支（小金井あんず苑）"/>
      <sheetName val="老健収支 (あんず苑)"/>
      <sheetName val="訪問看護ＳＴ他 収支 "/>
      <sheetName val="人件費算出基礎"/>
      <sheetName val="収支予想 "/>
      <sheetName val="税金"/>
      <sheetName val="借入償還"/>
      <sheetName val="借入償還 (2)"/>
      <sheetName val="減価償却新"/>
      <sheetName val="分析表"/>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
      <sheetName val="伊奈病院収支"/>
      <sheetName val="上尾甦生病院収支"/>
      <sheetName val="蓮田第一診療所収支"/>
      <sheetName val="収支予想 "/>
      <sheetName val="収支予想  (2)"/>
      <sheetName val="税金"/>
      <sheetName val="人件費"/>
      <sheetName val="減価償却"/>
      <sheetName val="借入償還"/>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14.bin"/><Relationship Id="rId4" Type="http://schemas.openxmlformats.org/officeDocument/2006/relationships/comments" Target="../comments2.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1"/>
  <sheetViews>
    <sheetView tabSelected="1" view="pageBreakPreview" zoomScaleNormal="100" zoomScaleSheetLayoutView="100" workbookViewId="0">
      <selection activeCell="B2" sqref="B2"/>
    </sheetView>
  </sheetViews>
  <sheetFormatPr defaultRowHeight="13.5" x14ac:dyDescent="0.15"/>
  <cols>
    <col min="1" max="2" width="3.625" style="56" customWidth="1"/>
    <col min="3" max="3" width="4.375" style="56" customWidth="1"/>
    <col min="4" max="11" width="9.125" style="56" customWidth="1"/>
    <col min="12" max="13" width="8.375" style="108" customWidth="1"/>
    <col min="14" max="16384" width="9" style="56"/>
  </cols>
  <sheetData>
    <row r="1" spans="1:13" ht="38.25" customHeight="1" thickBot="1" x14ac:dyDescent="0.2">
      <c r="A1" s="587" t="s">
        <v>738</v>
      </c>
      <c r="B1" s="587"/>
      <c r="C1" s="587"/>
      <c r="D1" s="587"/>
      <c r="E1" s="587"/>
      <c r="F1" s="587"/>
      <c r="G1" s="587"/>
      <c r="H1" s="587"/>
      <c r="I1" s="587"/>
      <c r="J1" s="587"/>
      <c r="K1" s="587"/>
      <c r="L1" s="587"/>
      <c r="M1" s="587"/>
    </row>
    <row r="2" spans="1:13" ht="28.5" customHeight="1" thickBot="1" x14ac:dyDescent="0.2">
      <c r="A2" s="74" t="s">
        <v>224</v>
      </c>
      <c r="B2" s="75" t="s">
        <v>89</v>
      </c>
      <c r="C2" s="76"/>
      <c r="D2" s="76"/>
      <c r="E2" s="76"/>
      <c r="F2" s="76"/>
      <c r="G2" s="76"/>
      <c r="H2" s="76"/>
      <c r="I2" s="76"/>
      <c r="J2" s="76"/>
      <c r="K2" s="76"/>
      <c r="L2" s="77" t="s">
        <v>90</v>
      </c>
      <c r="M2" s="78" t="s">
        <v>91</v>
      </c>
    </row>
    <row r="3" spans="1:13" ht="23.1" customHeight="1" thickTop="1" x14ac:dyDescent="0.15">
      <c r="A3" s="79">
        <v>1</v>
      </c>
      <c r="B3" s="80" t="s">
        <v>565</v>
      </c>
      <c r="C3" s="81"/>
      <c r="D3" s="82"/>
      <c r="E3" s="82"/>
      <c r="F3" s="82"/>
      <c r="G3" s="82"/>
      <c r="H3" s="82"/>
      <c r="I3" s="82"/>
      <c r="J3" s="82"/>
      <c r="K3" s="82"/>
      <c r="L3" s="515" t="s">
        <v>96</v>
      </c>
      <c r="M3" s="100"/>
    </row>
    <row r="4" spans="1:13" ht="23.1" customHeight="1" x14ac:dyDescent="0.15">
      <c r="A4" s="83"/>
      <c r="B4" s="84" t="s">
        <v>225</v>
      </c>
      <c r="C4" s="85" t="s">
        <v>92</v>
      </c>
      <c r="D4" s="85"/>
      <c r="E4" s="85"/>
      <c r="F4" s="85"/>
      <c r="G4" s="86"/>
      <c r="H4" s="87"/>
      <c r="I4" s="87"/>
      <c r="J4" s="87"/>
      <c r="K4" s="87"/>
      <c r="L4" s="88" t="s">
        <v>96</v>
      </c>
      <c r="M4" s="89"/>
    </row>
    <row r="5" spans="1:13" ht="23.1" customHeight="1" x14ac:dyDescent="0.15">
      <c r="A5" s="90">
        <v>2</v>
      </c>
      <c r="B5" s="91" t="s">
        <v>93</v>
      </c>
      <c r="C5" s="92"/>
      <c r="D5" s="93"/>
      <c r="E5" s="93"/>
      <c r="F5" s="93"/>
      <c r="G5" s="93"/>
      <c r="H5" s="93"/>
      <c r="I5" s="93"/>
      <c r="J5" s="93"/>
      <c r="K5" s="93"/>
      <c r="L5" s="88" t="s">
        <v>226</v>
      </c>
      <c r="M5" s="89"/>
    </row>
    <row r="6" spans="1:13" ht="23.1" customHeight="1" x14ac:dyDescent="0.15">
      <c r="A6" s="94"/>
      <c r="B6" s="84" t="s">
        <v>227</v>
      </c>
      <c r="C6" s="58" t="s">
        <v>618</v>
      </c>
      <c r="D6" s="59"/>
      <c r="E6" s="95"/>
      <c r="F6" s="95"/>
      <c r="G6" s="95"/>
      <c r="H6" s="95"/>
      <c r="I6" s="95"/>
      <c r="J6" s="95"/>
      <c r="K6" s="95"/>
      <c r="L6" s="88" t="s">
        <v>228</v>
      </c>
      <c r="M6" s="96"/>
    </row>
    <row r="7" spans="1:13" ht="23.1" customHeight="1" x14ac:dyDescent="0.15">
      <c r="A7" s="94"/>
      <c r="B7" s="120" t="s">
        <v>122</v>
      </c>
      <c r="C7" s="113" t="s">
        <v>619</v>
      </c>
      <c r="D7" s="114"/>
      <c r="E7" s="121"/>
      <c r="F7" s="121"/>
      <c r="G7" s="121"/>
      <c r="H7" s="121"/>
      <c r="I7" s="121"/>
      <c r="J7" s="121"/>
      <c r="K7" s="95"/>
      <c r="L7" s="88" t="s">
        <v>229</v>
      </c>
      <c r="M7" s="96"/>
    </row>
    <row r="8" spans="1:13" ht="23.1" customHeight="1" x14ac:dyDescent="0.15">
      <c r="A8" s="90">
        <v>3</v>
      </c>
      <c r="B8" s="91" t="s">
        <v>313</v>
      </c>
      <c r="C8" s="92"/>
      <c r="D8" s="93"/>
      <c r="E8" s="93"/>
      <c r="F8" s="93"/>
      <c r="G8" s="93"/>
      <c r="H8" s="93"/>
      <c r="I8" s="93"/>
      <c r="J8" s="93"/>
      <c r="K8" s="93"/>
      <c r="L8" s="88" t="s">
        <v>231</v>
      </c>
      <c r="M8" s="89"/>
    </row>
    <row r="9" spans="1:13" ht="51" customHeight="1" x14ac:dyDescent="0.15">
      <c r="A9" s="94"/>
      <c r="B9" s="84" t="s">
        <v>225</v>
      </c>
      <c r="C9" s="592" t="s">
        <v>728</v>
      </c>
      <c r="D9" s="593"/>
      <c r="E9" s="593"/>
      <c r="F9" s="593"/>
      <c r="G9" s="593"/>
      <c r="H9" s="593"/>
      <c r="I9" s="593"/>
      <c r="J9" s="593"/>
      <c r="K9" s="594"/>
      <c r="L9" s="138" t="s">
        <v>96</v>
      </c>
      <c r="M9" s="100"/>
    </row>
    <row r="10" spans="1:13" ht="23.1" customHeight="1" x14ac:dyDescent="0.15">
      <c r="A10" s="94"/>
      <c r="B10" s="84" t="s">
        <v>300</v>
      </c>
      <c r="C10" s="222" t="s">
        <v>569</v>
      </c>
      <c r="D10" s="114"/>
      <c r="E10" s="121"/>
      <c r="F10" s="121"/>
      <c r="G10" s="121"/>
      <c r="H10" s="121"/>
      <c r="I10" s="121"/>
      <c r="J10" s="121"/>
      <c r="K10" s="223"/>
      <c r="L10" s="137" t="s">
        <v>96</v>
      </c>
      <c r="M10" s="89"/>
    </row>
    <row r="11" spans="1:13" ht="23.1" customHeight="1" x14ac:dyDescent="0.15">
      <c r="A11" s="94"/>
      <c r="B11" s="84" t="s">
        <v>98</v>
      </c>
      <c r="C11" s="113" t="s">
        <v>314</v>
      </c>
      <c r="D11" s="114"/>
      <c r="E11" s="121"/>
      <c r="F11" s="121"/>
      <c r="G11" s="121"/>
      <c r="H11" s="121"/>
      <c r="I11" s="121"/>
      <c r="J11" s="121"/>
      <c r="K11" s="121"/>
      <c r="L11" s="88" t="s">
        <v>230</v>
      </c>
      <c r="M11" s="89"/>
    </row>
    <row r="12" spans="1:13" ht="23.1" customHeight="1" x14ac:dyDescent="0.15">
      <c r="A12" s="94"/>
      <c r="B12" s="84" t="s">
        <v>301</v>
      </c>
      <c r="C12" s="589" t="s">
        <v>602</v>
      </c>
      <c r="D12" s="590"/>
      <c r="E12" s="590"/>
      <c r="F12" s="590"/>
      <c r="G12" s="590"/>
      <c r="H12" s="590"/>
      <c r="I12" s="590"/>
      <c r="J12" s="590"/>
      <c r="K12" s="591"/>
      <c r="L12" s="88" t="s">
        <v>96</v>
      </c>
      <c r="M12" s="89"/>
    </row>
    <row r="13" spans="1:13" ht="23.1" customHeight="1" x14ac:dyDescent="0.15">
      <c r="A13" s="94"/>
      <c r="B13" s="224" t="s">
        <v>57</v>
      </c>
      <c r="C13" s="589" t="s">
        <v>315</v>
      </c>
      <c r="D13" s="590"/>
      <c r="E13" s="590"/>
      <c r="F13" s="590"/>
      <c r="G13" s="590"/>
      <c r="H13" s="590"/>
      <c r="I13" s="590"/>
      <c r="J13" s="590"/>
      <c r="K13" s="591"/>
      <c r="L13" s="88" t="s">
        <v>125</v>
      </c>
      <c r="M13" s="89"/>
    </row>
    <row r="14" spans="1:13" ht="23.1" customHeight="1" x14ac:dyDescent="0.15">
      <c r="A14" s="94"/>
      <c r="B14" s="115" t="s">
        <v>302</v>
      </c>
      <c r="C14" s="113" t="s">
        <v>620</v>
      </c>
      <c r="D14" s="114"/>
      <c r="E14" s="121"/>
      <c r="F14" s="121"/>
      <c r="G14" s="121"/>
      <c r="H14" s="121"/>
      <c r="I14" s="121"/>
      <c r="J14" s="121"/>
      <c r="K14" s="121"/>
      <c r="L14" s="116" t="s">
        <v>96</v>
      </c>
      <c r="M14" s="89"/>
    </row>
    <row r="15" spans="1:13" ht="23.1" customHeight="1" x14ac:dyDescent="0.15">
      <c r="A15" s="94"/>
      <c r="B15" s="115" t="s">
        <v>316</v>
      </c>
      <c r="C15" s="113" t="s">
        <v>320</v>
      </c>
      <c r="D15" s="114"/>
      <c r="E15" s="121"/>
      <c r="F15" s="121"/>
      <c r="G15" s="121"/>
      <c r="H15" s="121"/>
      <c r="I15" s="121"/>
      <c r="J15" s="121"/>
      <c r="K15" s="121"/>
      <c r="L15" s="116" t="s">
        <v>125</v>
      </c>
      <c r="M15" s="89"/>
    </row>
    <row r="16" spans="1:13" ht="23.1" customHeight="1" x14ac:dyDescent="0.15">
      <c r="A16" s="79">
        <v>4</v>
      </c>
      <c r="B16" s="97" t="s">
        <v>299</v>
      </c>
      <c r="C16" s="98"/>
      <c r="D16" s="98"/>
      <c r="E16" s="98"/>
      <c r="F16" s="98"/>
      <c r="G16" s="98"/>
      <c r="H16" s="98"/>
      <c r="I16" s="98"/>
      <c r="J16" s="98"/>
      <c r="K16" s="98"/>
      <c r="L16" s="515" t="s">
        <v>232</v>
      </c>
      <c r="M16" s="100"/>
    </row>
    <row r="17" spans="1:13" ht="23.1" customHeight="1" x14ac:dyDescent="0.15">
      <c r="A17" s="94"/>
      <c r="B17" s="84" t="s">
        <v>233</v>
      </c>
      <c r="C17" s="114" t="s">
        <v>566</v>
      </c>
      <c r="D17" s="95"/>
      <c r="E17" s="95"/>
      <c r="F17" s="95"/>
      <c r="G17" s="95"/>
      <c r="H17" s="95"/>
      <c r="I17" s="95"/>
      <c r="J17" s="95"/>
      <c r="K17" s="95"/>
      <c r="L17" s="88" t="s">
        <v>97</v>
      </c>
      <c r="M17" s="89"/>
    </row>
    <row r="18" spans="1:13" ht="35.25" customHeight="1" x14ac:dyDescent="0.15">
      <c r="A18" s="94"/>
      <c r="B18" s="84" t="s">
        <v>94</v>
      </c>
      <c r="C18" s="602" t="s">
        <v>567</v>
      </c>
      <c r="D18" s="603"/>
      <c r="E18" s="603"/>
      <c r="F18" s="603"/>
      <c r="G18" s="603"/>
      <c r="H18" s="603"/>
      <c r="I18" s="603"/>
      <c r="J18" s="603"/>
      <c r="K18" s="604"/>
      <c r="L18" s="88" t="s">
        <v>96</v>
      </c>
      <c r="M18" s="89"/>
    </row>
    <row r="19" spans="1:13" ht="23.1" customHeight="1" x14ac:dyDescent="0.15">
      <c r="A19" s="94"/>
      <c r="B19" s="377" t="s">
        <v>98</v>
      </c>
      <c r="C19" s="599" t="s">
        <v>537</v>
      </c>
      <c r="D19" s="600"/>
      <c r="E19" s="600"/>
      <c r="F19" s="600"/>
      <c r="G19" s="600"/>
      <c r="H19" s="600"/>
      <c r="I19" s="600"/>
      <c r="J19" s="600"/>
      <c r="K19" s="601"/>
      <c r="L19" s="379" t="s">
        <v>226</v>
      </c>
      <c r="M19" s="375"/>
    </row>
    <row r="20" spans="1:13" x14ac:dyDescent="0.15">
      <c r="A20" s="90">
        <v>5</v>
      </c>
      <c r="B20" s="229" t="s">
        <v>95</v>
      </c>
      <c r="C20" s="230"/>
      <c r="D20" s="230"/>
      <c r="E20" s="230"/>
      <c r="F20" s="230"/>
      <c r="G20" s="230"/>
      <c r="H20" s="230"/>
      <c r="I20" s="230"/>
      <c r="J20" s="230"/>
      <c r="K20" s="231"/>
      <c r="L20" s="595" t="s">
        <v>97</v>
      </c>
      <c r="M20" s="597"/>
    </row>
    <row r="21" spans="1:13" x14ac:dyDescent="0.15">
      <c r="A21" s="79">
        <v>6</v>
      </c>
      <c r="B21" s="97" t="s">
        <v>365</v>
      </c>
      <c r="C21" s="98"/>
      <c r="D21" s="98"/>
      <c r="E21" s="98"/>
      <c r="F21" s="98"/>
      <c r="G21" s="98"/>
      <c r="H21" s="98"/>
      <c r="I21" s="98"/>
      <c r="J21" s="98"/>
      <c r="K21" s="98"/>
      <c r="L21" s="596"/>
      <c r="M21" s="598"/>
    </row>
    <row r="22" spans="1:13" ht="23.1" customHeight="1" x14ac:dyDescent="0.15">
      <c r="A22" s="79"/>
      <c r="B22" s="84" t="s">
        <v>234</v>
      </c>
      <c r="C22" s="114" t="s">
        <v>568</v>
      </c>
      <c r="D22" s="99"/>
      <c r="E22" s="99"/>
      <c r="F22" s="99"/>
      <c r="G22" s="99"/>
      <c r="H22" s="99"/>
      <c r="I22" s="99"/>
      <c r="J22" s="99"/>
      <c r="K22" s="99"/>
      <c r="L22" s="116" t="s">
        <v>96</v>
      </c>
      <c r="M22" s="100"/>
    </row>
    <row r="23" spans="1:13" ht="23.1" customHeight="1" x14ac:dyDescent="0.15">
      <c r="A23" s="101"/>
      <c r="B23" s="84" t="s">
        <v>305</v>
      </c>
      <c r="C23" s="114" t="s">
        <v>280</v>
      </c>
      <c r="D23" s="114"/>
      <c r="E23" s="121"/>
      <c r="F23" s="121"/>
      <c r="G23" s="121"/>
      <c r="H23" s="121"/>
      <c r="I23" s="121"/>
      <c r="J23" s="121"/>
      <c r="K23" s="121"/>
      <c r="L23" s="116" t="s">
        <v>123</v>
      </c>
      <c r="M23" s="89"/>
    </row>
    <row r="24" spans="1:13" ht="23.1" customHeight="1" x14ac:dyDescent="0.15">
      <c r="A24" s="101"/>
      <c r="B24" s="84" t="s">
        <v>98</v>
      </c>
      <c r="C24" s="114" t="s">
        <v>237</v>
      </c>
      <c r="D24" s="114"/>
      <c r="E24" s="121"/>
      <c r="F24" s="121"/>
      <c r="G24" s="121"/>
      <c r="H24" s="121"/>
      <c r="I24" s="121"/>
      <c r="J24" s="121"/>
      <c r="K24" s="121"/>
      <c r="L24" s="116" t="s">
        <v>124</v>
      </c>
      <c r="M24" s="89"/>
    </row>
    <row r="25" spans="1:13" ht="23.1" customHeight="1" x14ac:dyDescent="0.15">
      <c r="A25" s="101"/>
      <c r="B25" s="84" t="s">
        <v>301</v>
      </c>
      <c r="C25" s="514" t="s">
        <v>711</v>
      </c>
      <c r="D25" s="121"/>
      <c r="E25" s="121"/>
      <c r="F25" s="121"/>
      <c r="G25" s="121"/>
      <c r="H25" s="121"/>
      <c r="I25" s="121"/>
      <c r="J25" s="121"/>
      <c r="K25" s="121"/>
      <c r="L25" s="116" t="s">
        <v>96</v>
      </c>
      <c r="M25" s="89"/>
    </row>
    <row r="26" spans="1:13" ht="23.1" customHeight="1" x14ac:dyDescent="0.15">
      <c r="A26" s="102"/>
      <c r="B26" s="84" t="s">
        <v>57</v>
      </c>
      <c r="C26" s="219" t="s">
        <v>712</v>
      </c>
      <c r="D26" s="121"/>
      <c r="E26" s="121"/>
      <c r="F26" s="121"/>
      <c r="G26" s="121"/>
      <c r="H26" s="121"/>
      <c r="I26" s="121"/>
      <c r="J26" s="121"/>
      <c r="K26" s="121"/>
      <c r="L26" s="116" t="s">
        <v>125</v>
      </c>
      <c r="M26" s="89"/>
    </row>
    <row r="27" spans="1:13" x14ac:dyDescent="0.15">
      <c r="A27" s="103"/>
      <c r="B27" s="103"/>
      <c r="C27" s="104"/>
      <c r="D27" s="105"/>
      <c r="E27" s="105"/>
      <c r="F27" s="105"/>
      <c r="G27" s="105"/>
      <c r="H27" s="105"/>
      <c r="I27" s="105"/>
      <c r="J27" s="105"/>
      <c r="K27" s="105"/>
      <c r="L27" s="103"/>
      <c r="M27" s="103"/>
    </row>
    <row r="28" spans="1:13" s="118" customFormat="1" ht="13.5" customHeight="1" x14ac:dyDescent="0.15">
      <c r="A28" s="117"/>
      <c r="B28" s="588" t="s">
        <v>54</v>
      </c>
      <c r="C28" s="588"/>
      <c r="D28" s="588"/>
      <c r="E28" s="588"/>
      <c r="F28" s="588"/>
      <c r="G28" s="588"/>
      <c r="H28" s="588"/>
      <c r="I28" s="588"/>
      <c r="J28" s="588"/>
      <c r="K28" s="588"/>
      <c r="L28" s="588"/>
      <c r="M28" s="588"/>
    </row>
    <row r="29" spans="1:13" s="118" customFormat="1" x14ac:dyDescent="0.15">
      <c r="A29" s="117"/>
      <c r="B29" s="588" t="s">
        <v>55</v>
      </c>
      <c r="C29" s="588"/>
      <c r="D29" s="588"/>
      <c r="E29" s="588"/>
      <c r="F29" s="588"/>
      <c r="G29" s="588"/>
      <c r="H29" s="588"/>
      <c r="I29" s="588"/>
      <c r="J29" s="588"/>
      <c r="K29" s="588"/>
      <c r="L29" s="588"/>
      <c r="M29" s="588"/>
    </row>
    <row r="30" spans="1:13" s="118" customFormat="1" x14ac:dyDescent="0.15">
      <c r="A30" s="119"/>
      <c r="B30" s="586" t="s">
        <v>56</v>
      </c>
      <c r="C30" s="586"/>
      <c r="D30" s="586"/>
      <c r="E30" s="586"/>
      <c r="F30" s="586"/>
      <c r="G30" s="586"/>
      <c r="H30" s="586"/>
      <c r="I30" s="586"/>
      <c r="J30" s="586"/>
      <c r="K30" s="586"/>
      <c r="L30" s="586"/>
      <c r="M30" s="586"/>
    </row>
    <row r="31" spans="1:13" x14ac:dyDescent="0.15">
      <c r="A31" s="106"/>
      <c r="B31" s="106"/>
      <c r="C31" s="106"/>
      <c r="D31" s="106"/>
      <c r="E31" s="106"/>
      <c r="F31" s="106"/>
      <c r="G31" s="106"/>
      <c r="H31" s="106"/>
      <c r="I31" s="106"/>
      <c r="J31" s="106"/>
      <c r="K31" s="106"/>
      <c r="L31" s="107"/>
      <c r="M31" s="107"/>
    </row>
  </sheetData>
  <mergeCells count="11">
    <mergeCell ref="B30:M30"/>
    <mergeCell ref="A1:M1"/>
    <mergeCell ref="B28:M28"/>
    <mergeCell ref="B29:M29"/>
    <mergeCell ref="C12:K12"/>
    <mergeCell ref="C13:K13"/>
    <mergeCell ref="C9:K9"/>
    <mergeCell ref="L20:L21"/>
    <mergeCell ref="M20:M21"/>
    <mergeCell ref="C19:K19"/>
    <mergeCell ref="C18:K18"/>
  </mergeCells>
  <phoneticPr fontId="2"/>
  <printOptions horizontalCentered="1"/>
  <pageMargins left="0.19685039370078741" right="0.19685039370078741" top="0.59055118110236227" bottom="0.59055118110236227" header="0.19685039370078741" footer="0.39370078740157483"/>
  <pageSetup paperSize="9" scale="89"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55"/>
  <sheetViews>
    <sheetView view="pageBreakPreview" zoomScaleNormal="100" zoomScaleSheetLayoutView="100" workbookViewId="0">
      <selection activeCell="G26" sqref="G26"/>
    </sheetView>
  </sheetViews>
  <sheetFormatPr defaultColWidth="9.125" defaultRowHeight="13.5" x14ac:dyDescent="0.15"/>
  <cols>
    <col min="1" max="1" width="0.875" style="326" customWidth="1"/>
    <col min="2" max="2" width="3.625" style="326" customWidth="1"/>
    <col min="3" max="3" width="3.75" style="326" customWidth="1"/>
    <col min="4" max="4" width="9.125" style="326" customWidth="1"/>
    <col min="5" max="5" width="8.25" style="326" customWidth="1"/>
    <col min="6" max="6" width="4.75" style="326" customWidth="1"/>
    <col min="7" max="7" width="12" style="326" customWidth="1"/>
    <col min="8" max="8" width="3.625" style="326" customWidth="1"/>
    <col min="9" max="10" width="19.5" style="326" customWidth="1"/>
    <col min="11" max="11" width="0.875" style="326" customWidth="1"/>
    <col min="12" max="16384" width="9.125" style="326"/>
  </cols>
  <sheetData>
    <row r="1" spans="2:10" ht="18" customHeight="1" x14ac:dyDescent="0.15">
      <c r="B1" s="822" t="s">
        <v>393</v>
      </c>
      <c r="C1" s="822"/>
      <c r="D1" s="822"/>
      <c r="E1" s="822"/>
      <c r="F1" s="822"/>
      <c r="G1" s="822"/>
      <c r="H1" s="822"/>
      <c r="I1" s="822"/>
      <c r="J1" s="822"/>
    </row>
    <row r="2" spans="2:10" ht="18" customHeight="1" x14ac:dyDescent="0.15">
      <c r="B2" s="823" t="s">
        <v>735</v>
      </c>
      <c r="C2" s="823"/>
      <c r="D2" s="823"/>
      <c r="E2" s="823"/>
      <c r="F2" s="823"/>
      <c r="G2" s="823"/>
      <c r="H2" s="823"/>
      <c r="I2" s="823"/>
      <c r="J2" s="823"/>
    </row>
    <row r="3" spans="2:10" ht="18" hidden="1" customHeight="1" x14ac:dyDescent="0.15">
      <c r="B3" s="327"/>
      <c r="C3" s="824" t="s">
        <v>170</v>
      </c>
      <c r="D3" s="825"/>
      <c r="E3" s="825"/>
      <c r="F3" s="825"/>
      <c r="G3" s="825"/>
      <c r="H3" s="825"/>
      <c r="I3" s="825"/>
      <c r="J3" s="826"/>
    </row>
    <row r="4" spans="2:10" ht="18" hidden="1" customHeight="1" x14ac:dyDescent="0.15">
      <c r="B4" s="328" t="s">
        <v>167</v>
      </c>
      <c r="C4" s="827" t="s">
        <v>394</v>
      </c>
      <c r="D4" s="828"/>
      <c r="E4" s="829"/>
      <c r="F4" s="827" t="s">
        <v>395</v>
      </c>
      <c r="G4" s="828"/>
      <c r="H4" s="829"/>
      <c r="I4" s="827" t="s">
        <v>396</v>
      </c>
      <c r="J4" s="829"/>
    </row>
    <row r="5" spans="2:10" ht="18" hidden="1" customHeight="1" x14ac:dyDescent="0.15">
      <c r="B5" s="328"/>
      <c r="C5" s="830"/>
      <c r="D5" s="831"/>
      <c r="E5" s="832"/>
      <c r="F5" s="830"/>
      <c r="G5" s="831"/>
      <c r="H5" s="832"/>
      <c r="I5" s="329" t="s">
        <v>480</v>
      </c>
      <c r="J5" s="330" t="s">
        <v>481</v>
      </c>
    </row>
    <row r="6" spans="2:10" ht="18" hidden="1" customHeight="1" x14ac:dyDescent="0.15">
      <c r="B6" s="328" t="s">
        <v>168</v>
      </c>
      <c r="C6" s="819" t="s">
        <v>171</v>
      </c>
      <c r="D6" s="820"/>
      <c r="E6" s="821"/>
      <c r="F6" s="819" t="s">
        <v>171</v>
      </c>
      <c r="G6" s="820"/>
      <c r="H6" s="821"/>
      <c r="I6" s="331" t="s">
        <v>176</v>
      </c>
      <c r="J6" s="332"/>
    </row>
    <row r="7" spans="2:10" ht="18" hidden="1" customHeight="1" x14ac:dyDescent="0.15">
      <c r="B7" s="328" t="s">
        <v>156</v>
      </c>
      <c r="C7" s="819" t="s">
        <v>172</v>
      </c>
      <c r="D7" s="820"/>
      <c r="E7" s="821"/>
      <c r="F7" s="819" t="s">
        <v>172</v>
      </c>
      <c r="G7" s="820"/>
      <c r="H7" s="821"/>
      <c r="I7" s="331" t="s">
        <v>177</v>
      </c>
      <c r="J7" s="333"/>
    </row>
    <row r="8" spans="2:10" ht="18" hidden="1" customHeight="1" x14ac:dyDescent="0.15">
      <c r="B8" s="328" t="s">
        <v>169</v>
      </c>
      <c r="C8" s="819" t="s">
        <v>173</v>
      </c>
      <c r="D8" s="820"/>
      <c r="E8" s="821"/>
      <c r="F8" s="819" t="s">
        <v>173</v>
      </c>
      <c r="G8" s="820"/>
      <c r="H8" s="821"/>
      <c r="I8" s="331" t="s">
        <v>180</v>
      </c>
      <c r="J8" s="333"/>
    </row>
    <row r="9" spans="2:10" ht="18" hidden="1" customHeight="1" x14ac:dyDescent="0.15">
      <c r="B9" s="328" t="s">
        <v>168</v>
      </c>
      <c r="C9" s="819" t="s">
        <v>174</v>
      </c>
      <c r="D9" s="820"/>
      <c r="E9" s="821"/>
      <c r="F9" s="819" t="s">
        <v>174</v>
      </c>
      <c r="G9" s="820"/>
      <c r="H9" s="821"/>
      <c r="I9" s="331" t="s">
        <v>178</v>
      </c>
      <c r="J9" s="333" t="s">
        <v>178</v>
      </c>
    </row>
    <row r="10" spans="2:10" ht="18" hidden="1" customHeight="1" x14ac:dyDescent="0.15">
      <c r="B10" s="328"/>
      <c r="C10" s="819" t="s">
        <v>281</v>
      </c>
      <c r="D10" s="820"/>
      <c r="E10" s="821"/>
      <c r="F10" s="819" t="s">
        <v>281</v>
      </c>
      <c r="G10" s="820"/>
      <c r="H10" s="821"/>
      <c r="I10" s="331" t="s">
        <v>400</v>
      </c>
      <c r="J10" s="333" t="s">
        <v>400</v>
      </c>
    </row>
    <row r="11" spans="2:10" ht="18" hidden="1" customHeight="1" x14ac:dyDescent="0.15">
      <c r="B11" s="328"/>
      <c r="C11" s="819" t="s">
        <v>282</v>
      </c>
      <c r="D11" s="820"/>
      <c r="E11" s="821"/>
      <c r="F11" s="819" t="s">
        <v>282</v>
      </c>
      <c r="G11" s="820"/>
      <c r="H11" s="821"/>
      <c r="I11" s="331" t="s">
        <v>401</v>
      </c>
      <c r="J11" s="333" t="s">
        <v>401</v>
      </c>
    </row>
    <row r="12" spans="2:10" ht="18" hidden="1" customHeight="1" x14ac:dyDescent="0.15">
      <c r="B12" s="334"/>
      <c r="C12" s="833" t="s">
        <v>175</v>
      </c>
      <c r="D12" s="834"/>
      <c r="E12" s="835"/>
      <c r="F12" s="833" t="s">
        <v>175</v>
      </c>
      <c r="G12" s="834"/>
      <c r="H12" s="835"/>
      <c r="I12" s="335" t="s">
        <v>179</v>
      </c>
      <c r="J12" s="336" t="s">
        <v>179</v>
      </c>
    </row>
    <row r="13" spans="2:10" ht="18" hidden="1" customHeight="1" x14ac:dyDescent="0.15">
      <c r="B13" s="327"/>
      <c r="C13" s="337"/>
      <c r="D13" s="824" t="s">
        <v>402</v>
      </c>
      <c r="E13" s="826"/>
      <c r="F13" s="824" t="s">
        <v>403</v>
      </c>
      <c r="G13" s="825"/>
      <c r="H13" s="826"/>
      <c r="I13" s="337" t="s">
        <v>404</v>
      </c>
      <c r="J13" s="338" t="s">
        <v>405</v>
      </c>
    </row>
    <row r="14" spans="2:10" ht="18" hidden="1" customHeight="1" x14ac:dyDescent="0.15">
      <c r="B14" s="328"/>
      <c r="C14" s="339" t="s">
        <v>406</v>
      </c>
      <c r="D14" s="836" t="s">
        <v>425</v>
      </c>
      <c r="E14" s="837"/>
      <c r="F14" s="836" t="s">
        <v>482</v>
      </c>
      <c r="G14" s="838"/>
      <c r="H14" s="837"/>
      <c r="I14" s="340" t="s">
        <v>408</v>
      </c>
      <c r="J14" s="341" t="s">
        <v>482</v>
      </c>
    </row>
    <row r="15" spans="2:10" ht="18" hidden="1" customHeight="1" x14ac:dyDescent="0.15">
      <c r="B15" s="328" t="s">
        <v>411</v>
      </c>
      <c r="C15" s="342"/>
      <c r="D15" s="842"/>
      <c r="E15" s="843"/>
      <c r="F15" s="842" t="s">
        <v>412</v>
      </c>
      <c r="G15" s="844"/>
      <c r="H15" s="843"/>
      <c r="I15" s="343" t="s">
        <v>412</v>
      </c>
      <c r="J15" s="344" t="s">
        <v>412</v>
      </c>
    </row>
    <row r="16" spans="2:10" ht="18" hidden="1" customHeight="1" x14ac:dyDescent="0.15">
      <c r="B16" s="328"/>
      <c r="C16" s="328" t="s">
        <v>413</v>
      </c>
      <c r="D16" s="845" t="s">
        <v>482</v>
      </c>
      <c r="E16" s="846"/>
      <c r="F16" s="845" t="s">
        <v>410</v>
      </c>
      <c r="G16" s="847"/>
      <c r="H16" s="846"/>
      <c r="I16" s="345" t="s">
        <v>410</v>
      </c>
      <c r="J16" s="346" t="s">
        <v>425</v>
      </c>
    </row>
    <row r="17" spans="2:10" ht="18" hidden="1" customHeight="1" x14ac:dyDescent="0.15">
      <c r="B17" s="328"/>
      <c r="C17" s="347"/>
      <c r="D17" s="848"/>
      <c r="E17" s="849"/>
      <c r="F17" s="848" t="s">
        <v>412</v>
      </c>
      <c r="G17" s="850"/>
      <c r="H17" s="849"/>
      <c r="I17" s="348" t="s">
        <v>412</v>
      </c>
      <c r="J17" s="349" t="s">
        <v>412</v>
      </c>
    </row>
    <row r="18" spans="2:10" ht="18" hidden="1" customHeight="1" x14ac:dyDescent="0.15">
      <c r="B18" s="328"/>
      <c r="C18" s="339"/>
      <c r="D18" s="827" t="s">
        <v>415</v>
      </c>
      <c r="E18" s="829"/>
      <c r="F18" s="827" t="s">
        <v>416</v>
      </c>
      <c r="G18" s="828"/>
      <c r="H18" s="829"/>
      <c r="I18" s="339" t="s">
        <v>417</v>
      </c>
      <c r="J18" s="350" t="s">
        <v>418</v>
      </c>
    </row>
    <row r="19" spans="2:10" ht="18" hidden="1" customHeight="1" x14ac:dyDescent="0.15">
      <c r="B19" s="328" t="s">
        <v>419</v>
      </c>
      <c r="C19" s="347"/>
      <c r="D19" s="830" t="s">
        <v>420</v>
      </c>
      <c r="E19" s="832"/>
      <c r="F19" s="830" t="s">
        <v>483</v>
      </c>
      <c r="G19" s="831"/>
      <c r="H19" s="832"/>
      <c r="I19" s="347" t="s">
        <v>484</v>
      </c>
      <c r="J19" s="347" t="s">
        <v>485</v>
      </c>
    </row>
    <row r="20" spans="2:10" ht="18" hidden="1" customHeight="1" x14ac:dyDescent="0.15">
      <c r="B20" s="328"/>
      <c r="C20" s="351" t="s">
        <v>406</v>
      </c>
      <c r="D20" s="839" t="s">
        <v>410</v>
      </c>
      <c r="E20" s="840"/>
      <c r="F20" s="839" t="s">
        <v>414</v>
      </c>
      <c r="G20" s="841"/>
      <c r="H20" s="840"/>
      <c r="I20" s="352" t="s">
        <v>482</v>
      </c>
      <c r="J20" s="352" t="s">
        <v>410</v>
      </c>
    </row>
    <row r="21" spans="2:10" ht="18" hidden="1" customHeight="1" x14ac:dyDescent="0.15">
      <c r="B21" s="334"/>
      <c r="C21" s="347" t="s">
        <v>413</v>
      </c>
      <c r="D21" s="863" t="s">
        <v>409</v>
      </c>
      <c r="E21" s="864"/>
      <c r="F21" s="863" t="s">
        <v>414</v>
      </c>
      <c r="G21" s="865"/>
      <c r="H21" s="864"/>
      <c r="I21" s="348" t="s">
        <v>486</v>
      </c>
      <c r="J21" s="348" t="s">
        <v>414</v>
      </c>
    </row>
    <row r="22" spans="2:10" ht="18" customHeight="1" x14ac:dyDescent="0.15">
      <c r="B22" s="304"/>
      <c r="C22" s="828" t="s">
        <v>426</v>
      </c>
      <c r="D22" s="829"/>
      <c r="E22" s="824" t="s">
        <v>427</v>
      </c>
      <c r="F22" s="825"/>
      <c r="G22" s="826"/>
      <c r="H22" s="339" t="s">
        <v>487</v>
      </c>
      <c r="I22" s="827" t="s">
        <v>429</v>
      </c>
      <c r="J22" s="829"/>
    </row>
    <row r="23" spans="2:10" ht="18" customHeight="1" thickBot="1" x14ac:dyDescent="0.2">
      <c r="B23" s="305"/>
      <c r="C23" s="866"/>
      <c r="D23" s="867"/>
      <c r="E23" s="827" t="s">
        <v>413</v>
      </c>
      <c r="F23" s="828"/>
      <c r="G23" s="339" t="s">
        <v>406</v>
      </c>
      <c r="H23" s="328" t="s">
        <v>488</v>
      </c>
      <c r="I23" s="830"/>
      <c r="J23" s="832"/>
    </row>
    <row r="24" spans="2:10" ht="18" customHeight="1" x14ac:dyDescent="0.15">
      <c r="B24" s="306" t="s">
        <v>431</v>
      </c>
      <c r="C24" s="851" t="s">
        <v>432</v>
      </c>
      <c r="D24" s="852"/>
      <c r="E24" s="853" t="s">
        <v>409</v>
      </c>
      <c r="F24" s="854"/>
      <c r="G24" s="353" t="s">
        <v>410</v>
      </c>
      <c r="H24" s="354"/>
      <c r="I24" s="855" t="s">
        <v>489</v>
      </c>
      <c r="J24" s="856"/>
    </row>
    <row r="25" spans="2:10" ht="18" customHeight="1" x14ac:dyDescent="0.15">
      <c r="B25" s="306"/>
      <c r="C25" s="857" t="s">
        <v>490</v>
      </c>
      <c r="D25" s="858"/>
      <c r="E25" s="859" t="s">
        <v>414</v>
      </c>
      <c r="F25" s="860"/>
      <c r="G25" s="344" t="s">
        <v>410</v>
      </c>
      <c r="H25" s="355"/>
      <c r="I25" s="861" t="s">
        <v>491</v>
      </c>
      <c r="J25" s="862"/>
    </row>
    <row r="26" spans="2:10" ht="18" customHeight="1" x14ac:dyDescent="0.15">
      <c r="B26" s="306"/>
      <c r="C26" s="880" t="s">
        <v>436</v>
      </c>
      <c r="D26" s="881"/>
      <c r="E26" s="882" t="s">
        <v>410</v>
      </c>
      <c r="F26" s="883"/>
      <c r="G26" s="346" t="s">
        <v>414</v>
      </c>
      <c r="H26" s="356"/>
      <c r="I26" s="884" t="s">
        <v>492</v>
      </c>
      <c r="J26" s="885"/>
    </row>
    <row r="27" spans="2:10" ht="18" customHeight="1" thickBot="1" x14ac:dyDescent="0.2">
      <c r="B27" s="306"/>
      <c r="C27" s="880" t="s">
        <v>438</v>
      </c>
      <c r="D27" s="881"/>
      <c r="E27" s="882" t="s">
        <v>486</v>
      </c>
      <c r="F27" s="883"/>
      <c r="G27" s="346" t="s">
        <v>410</v>
      </c>
      <c r="H27" s="356"/>
      <c r="I27" s="884" t="s">
        <v>492</v>
      </c>
      <c r="J27" s="885"/>
    </row>
    <row r="28" spans="2:10" ht="18" customHeight="1" thickTop="1" thickBot="1" x14ac:dyDescent="0.2">
      <c r="B28" s="306" t="s">
        <v>439</v>
      </c>
      <c r="C28" s="868" t="s">
        <v>440</v>
      </c>
      <c r="D28" s="869"/>
      <c r="E28" s="870" t="s">
        <v>493</v>
      </c>
      <c r="F28" s="871"/>
      <c r="G28" s="357" t="s">
        <v>410</v>
      </c>
      <c r="H28" s="358"/>
      <c r="I28" s="872"/>
      <c r="J28" s="873"/>
    </row>
    <row r="29" spans="2:10" ht="18" customHeight="1" x14ac:dyDescent="0.15">
      <c r="B29" s="305"/>
      <c r="C29" s="874" t="s">
        <v>441</v>
      </c>
      <c r="D29" s="875"/>
      <c r="E29" s="876" t="s">
        <v>493</v>
      </c>
      <c r="F29" s="877"/>
      <c r="G29" s="349" t="s">
        <v>414</v>
      </c>
      <c r="H29" s="359"/>
      <c r="I29" s="878" t="s">
        <v>494</v>
      </c>
      <c r="J29" s="879"/>
    </row>
    <row r="30" spans="2:10" ht="18" customHeight="1" x14ac:dyDescent="0.15">
      <c r="B30" s="305"/>
      <c r="C30" s="886" t="s">
        <v>443</v>
      </c>
      <c r="D30" s="887"/>
      <c r="E30" s="888" t="s">
        <v>448</v>
      </c>
      <c r="F30" s="889"/>
      <c r="G30" s="360" t="s">
        <v>486</v>
      </c>
      <c r="H30" s="361"/>
      <c r="I30" s="892" t="s">
        <v>495</v>
      </c>
      <c r="J30" s="893"/>
    </row>
    <row r="31" spans="2:10" ht="18" customHeight="1" x14ac:dyDescent="0.15">
      <c r="B31" s="305"/>
      <c r="C31" s="886" t="s">
        <v>444</v>
      </c>
      <c r="D31" s="887"/>
      <c r="E31" s="888" t="s">
        <v>482</v>
      </c>
      <c r="F31" s="889"/>
      <c r="G31" s="360" t="s">
        <v>410</v>
      </c>
      <c r="H31" s="361"/>
      <c r="I31" s="892" t="s">
        <v>496</v>
      </c>
      <c r="J31" s="893"/>
    </row>
    <row r="32" spans="2:10" ht="18" customHeight="1" x14ac:dyDescent="0.15">
      <c r="B32" s="305" t="s">
        <v>445</v>
      </c>
      <c r="C32" s="886" t="s">
        <v>446</v>
      </c>
      <c r="D32" s="887"/>
      <c r="E32" s="888" t="s">
        <v>410</v>
      </c>
      <c r="F32" s="889"/>
      <c r="G32" s="360" t="s">
        <v>410</v>
      </c>
      <c r="H32" s="361"/>
      <c r="I32" s="890"/>
      <c r="J32" s="891"/>
    </row>
    <row r="33" spans="2:10" ht="18" customHeight="1" x14ac:dyDescent="0.15">
      <c r="B33" s="305"/>
      <c r="C33" s="886" t="s">
        <v>447</v>
      </c>
      <c r="D33" s="887"/>
      <c r="E33" s="888" t="s">
        <v>448</v>
      </c>
      <c r="F33" s="889"/>
      <c r="G33" s="360" t="s">
        <v>497</v>
      </c>
      <c r="H33" s="361"/>
      <c r="I33" s="890"/>
      <c r="J33" s="891"/>
    </row>
    <row r="34" spans="2:10" ht="18" customHeight="1" x14ac:dyDescent="0.15">
      <c r="B34" s="305"/>
      <c r="C34" s="898" t="s">
        <v>498</v>
      </c>
      <c r="D34" s="899"/>
      <c r="E34" s="900" t="s">
        <v>499</v>
      </c>
      <c r="F34" s="901"/>
      <c r="G34" s="341" t="s">
        <v>497</v>
      </c>
      <c r="H34" s="362"/>
      <c r="I34" s="890"/>
      <c r="J34" s="891"/>
    </row>
    <row r="35" spans="2:10" ht="18" customHeight="1" x14ac:dyDescent="0.15">
      <c r="B35" s="305"/>
      <c r="C35" s="894" t="s">
        <v>450</v>
      </c>
      <c r="D35" s="895"/>
      <c r="E35" s="882" t="s">
        <v>451</v>
      </c>
      <c r="F35" s="883"/>
      <c r="G35" s="346" t="s">
        <v>451</v>
      </c>
      <c r="H35" s="363"/>
      <c r="I35" s="890"/>
      <c r="J35" s="891"/>
    </row>
    <row r="36" spans="2:10" ht="18" customHeight="1" x14ac:dyDescent="0.15">
      <c r="B36" s="305" t="s">
        <v>452</v>
      </c>
      <c r="C36" s="894" t="s">
        <v>453</v>
      </c>
      <c r="D36" s="895"/>
      <c r="E36" s="882" t="s">
        <v>451</v>
      </c>
      <c r="F36" s="883"/>
      <c r="G36" s="346" t="s">
        <v>451</v>
      </c>
      <c r="H36" s="363"/>
      <c r="I36" s="890"/>
      <c r="J36" s="891"/>
    </row>
    <row r="37" spans="2:10" ht="18" customHeight="1" x14ac:dyDescent="0.15">
      <c r="B37" s="305" t="s">
        <v>454</v>
      </c>
      <c r="C37" s="896" t="s">
        <v>455</v>
      </c>
      <c r="D37" s="897"/>
      <c r="E37" s="882" t="s">
        <v>451</v>
      </c>
      <c r="F37" s="883"/>
      <c r="G37" s="346" t="s">
        <v>451</v>
      </c>
      <c r="H37" s="364"/>
      <c r="I37" s="890"/>
      <c r="J37" s="891"/>
    </row>
    <row r="38" spans="2:10" ht="18" customHeight="1" x14ac:dyDescent="0.15">
      <c r="B38" s="305" t="s">
        <v>456</v>
      </c>
      <c r="C38" s="907" t="s">
        <v>457</v>
      </c>
      <c r="D38" s="908"/>
      <c r="E38" s="900" t="s">
        <v>458</v>
      </c>
      <c r="F38" s="901"/>
      <c r="G38" s="341" t="s">
        <v>462</v>
      </c>
      <c r="H38" s="364"/>
      <c r="I38" s="890" t="s">
        <v>459</v>
      </c>
      <c r="J38" s="891"/>
    </row>
    <row r="39" spans="2:10" ht="18" customHeight="1" x14ac:dyDescent="0.15">
      <c r="B39" s="305" t="s">
        <v>460</v>
      </c>
      <c r="C39" s="902" t="s">
        <v>461</v>
      </c>
      <c r="D39" s="903"/>
      <c r="E39" s="888" t="s">
        <v>462</v>
      </c>
      <c r="F39" s="889"/>
      <c r="G39" s="360" t="s">
        <v>497</v>
      </c>
      <c r="H39" s="361"/>
      <c r="I39" s="909"/>
      <c r="J39" s="910"/>
    </row>
    <row r="40" spans="2:10" ht="18" customHeight="1" x14ac:dyDescent="0.15">
      <c r="B40" s="305" t="s">
        <v>463</v>
      </c>
      <c r="C40" s="902" t="s">
        <v>464</v>
      </c>
      <c r="D40" s="903"/>
      <c r="E40" s="888" t="s">
        <v>448</v>
      </c>
      <c r="F40" s="889"/>
      <c r="G40" s="360" t="s">
        <v>465</v>
      </c>
      <c r="H40" s="361"/>
      <c r="I40" s="904" t="s">
        <v>500</v>
      </c>
      <c r="J40" s="905"/>
    </row>
    <row r="41" spans="2:10" ht="18" customHeight="1" x14ac:dyDescent="0.15">
      <c r="B41" s="317" t="s">
        <v>431</v>
      </c>
      <c r="C41" s="886" t="s">
        <v>467</v>
      </c>
      <c r="D41" s="887"/>
      <c r="E41" s="888" t="s">
        <v>497</v>
      </c>
      <c r="F41" s="889"/>
      <c r="G41" s="360" t="s">
        <v>465</v>
      </c>
      <c r="H41" s="361"/>
      <c r="I41" s="906" t="s">
        <v>501</v>
      </c>
      <c r="J41" s="873"/>
    </row>
    <row r="42" spans="2:10" ht="18" customHeight="1" x14ac:dyDescent="0.15">
      <c r="B42" s="305" t="s">
        <v>469</v>
      </c>
      <c r="C42" s="921" t="s">
        <v>470</v>
      </c>
      <c r="D42" s="881"/>
      <c r="E42" s="882" t="s">
        <v>462</v>
      </c>
      <c r="F42" s="883"/>
      <c r="G42" s="346" t="s">
        <v>471</v>
      </c>
      <c r="H42" s="365"/>
      <c r="I42" s="922" t="s">
        <v>502</v>
      </c>
      <c r="J42" s="879"/>
    </row>
    <row r="43" spans="2:10" ht="18" customHeight="1" x14ac:dyDescent="0.15">
      <c r="B43" s="306" t="s">
        <v>472</v>
      </c>
      <c r="C43" s="921"/>
      <c r="D43" s="881"/>
      <c r="E43" s="921"/>
      <c r="F43" s="881"/>
      <c r="G43" s="346"/>
      <c r="H43" s="366"/>
      <c r="I43" s="922" t="s">
        <v>503</v>
      </c>
      <c r="J43" s="923"/>
    </row>
    <row r="44" spans="2:10" ht="18" customHeight="1" thickBot="1" x14ac:dyDescent="0.2">
      <c r="B44" s="305"/>
      <c r="C44" s="911"/>
      <c r="D44" s="912"/>
      <c r="E44" s="911"/>
      <c r="F44" s="912"/>
      <c r="G44" s="346"/>
      <c r="H44" s="367"/>
      <c r="I44" s="913" t="s">
        <v>504</v>
      </c>
      <c r="J44" s="914"/>
    </row>
    <row r="45" spans="2:10" ht="18" customHeight="1" thickTop="1" thickBot="1" x14ac:dyDescent="0.2">
      <c r="B45" s="368"/>
      <c r="C45" s="915" t="s">
        <v>505</v>
      </c>
      <c r="D45" s="916"/>
      <c r="E45" s="917" t="s">
        <v>497</v>
      </c>
      <c r="F45" s="918"/>
      <c r="G45" s="369" t="s">
        <v>462</v>
      </c>
      <c r="H45" s="370"/>
      <c r="I45" s="919" t="s">
        <v>506</v>
      </c>
      <c r="J45" s="920"/>
    </row>
    <row r="46" spans="2:10" ht="18" customHeight="1" thickTop="1" x14ac:dyDescent="0.15">
      <c r="B46" s="371"/>
      <c r="C46" s="929" t="s">
        <v>417</v>
      </c>
      <c r="D46" s="929"/>
      <c r="E46" s="930" t="s">
        <v>448</v>
      </c>
      <c r="F46" s="930"/>
      <c r="G46" s="349" t="s">
        <v>474</v>
      </c>
      <c r="H46" s="359"/>
      <c r="I46" s="931" t="s">
        <v>507</v>
      </c>
      <c r="J46" s="873"/>
    </row>
    <row r="47" spans="2:10" ht="18" customHeight="1" x14ac:dyDescent="0.15">
      <c r="B47" s="371"/>
      <c r="C47" s="932"/>
      <c r="D47" s="933"/>
      <c r="E47" s="933"/>
      <c r="F47" s="933"/>
      <c r="G47" s="933"/>
      <c r="H47" s="372" t="s">
        <v>508</v>
      </c>
      <c r="I47" s="925" t="s">
        <v>509</v>
      </c>
      <c r="J47" s="879"/>
    </row>
    <row r="48" spans="2:10" ht="18" customHeight="1" x14ac:dyDescent="0.15">
      <c r="B48" s="371"/>
      <c r="C48" s="878"/>
      <c r="D48" s="925"/>
      <c r="E48" s="925"/>
      <c r="F48" s="925"/>
      <c r="G48" s="925"/>
      <c r="H48" s="373" t="s">
        <v>510</v>
      </c>
      <c r="I48" s="926" t="s">
        <v>511</v>
      </c>
      <c r="J48" s="895"/>
    </row>
    <row r="49" spans="2:10" ht="18" customHeight="1" x14ac:dyDescent="0.15">
      <c r="B49" s="371"/>
      <c r="C49" s="922" t="s">
        <v>512</v>
      </c>
      <c r="D49" s="925"/>
      <c r="E49" s="925"/>
      <c r="F49" s="925"/>
      <c r="G49" s="925"/>
      <c r="H49" s="373" t="s">
        <v>513</v>
      </c>
      <c r="I49" s="925" t="s">
        <v>514</v>
      </c>
      <c r="J49" s="879"/>
    </row>
    <row r="50" spans="2:10" ht="18" customHeight="1" x14ac:dyDescent="0.15">
      <c r="B50" s="371"/>
      <c r="C50" s="878"/>
      <c r="D50" s="925"/>
      <c r="E50" s="925"/>
      <c r="F50" s="925"/>
      <c r="G50" s="925"/>
      <c r="H50" s="373" t="s">
        <v>515</v>
      </c>
      <c r="I50" s="926" t="s">
        <v>516</v>
      </c>
      <c r="J50" s="895"/>
    </row>
    <row r="51" spans="2:10" ht="18" customHeight="1" x14ac:dyDescent="0.15">
      <c r="B51" s="334"/>
      <c r="C51" s="927" t="s">
        <v>517</v>
      </c>
      <c r="D51" s="928"/>
      <c r="E51" s="928"/>
      <c r="F51" s="928"/>
      <c r="G51" s="928"/>
      <c r="H51" s="374" t="s">
        <v>518</v>
      </c>
      <c r="I51" s="928" t="s">
        <v>519</v>
      </c>
      <c r="J51" s="920"/>
    </row>
    <row r="52" spans="2:10" hidden="1" x14ac:dyDescent="0.15">
      <c r="C52" s="924" t="s">
        <v>520</v>
      </c>
      <c r="D52" s="924"/>
      <c r="E52" s="924"/>
      <c r="F52" s="924"/>
      <c r="G52" s="924"/>
      <c r="H52" s="924"/>
      <c r="I52" s="924"/>
      <c r="J52" s="924"/>
    </row>
    <row r="53" spans="2:10" s="51" customFormat="1" hidden="1" x14ac:dyDescent="0.15">
      <c r="C53" s="325" t="s">
        <v>477</v>
      </c>
      <c r="D53" s="325"/>
      <c r="I53" s="50"/>
      <c r="J53" s="50"/>
    </row>
    <row r="54" spans="2:10" s="51" customFormat="1" hidden="1" x14ac:dyDescent="0.15">
      <c r="C54" s="325" t="s">
        <v>478</v>
      </c>
      <c r="D54" s="325"/>
    </row>
    <row r="55" spans="2:10" s="51" customFormat="1" hidden="1" x14ac:dyDescent="0.15">
      <c r="C55" s="112" t="s">
        <v>479</v>
      </c>
      <c r="D55" s="49"/>
    </row>
  </sheetData>
  <mergeCells count="122">
    <mergeCell ref="C52:J52"/>
    <mergeCell ref="C49:G49"/>
    <mergeCell ref="I49:J49"/>
    <mergeCell ref="C50:G50"/>
    <mergeCell ref="I50:J50"/>
    <mergeCell ref="C51:G51"/>
    <mergeCell ref="I51:J51"/>
    <mergeCell ref="C46:D46"/>
    <mergeCell ref="E46:F46"/>
    <mergeCell ref="I46:J46"/>
    <mergeCell ref="C47:G47"/>
    <mergeCell ref="I47:J47"/>
    <mergeCell ref="C48:G48"/>
    <mergeCell ref="I48:J48"/>
    <mergeCell ref="C44:D44"/>
    <mergeCell ref="E44:F44"/>
    <mergeCell ref="I44:J44"/>
    <mergeCell ref="C45:D45"/>
    <mergeCell ref="E45:F45"/>
    <mergeCell ref="I45:J45"/>
    <mergeCell ref="C42:D42"/>
    <mergeCell ref="E42:F42"/>
    <mergeCell ref="I42:J42"/>
    <mergeCell ref="C43:D43"/>
    <mergeCell ref="E43:F43"/>
    <mergeCell ref="I43:J43"/>
    <mergeCell ref="C40:D40"/>
    <mergeCell ref="E40:F40"/>
    <mergeCell ref="I40:J40"/>
    <mergeCell ref="C41:D41"/>
    <mergeCell ref="E41:F41"/>
    <mergeCell ref="I41:J41"/>
    <mergeCell ref="C38:D38"/>
    <mergeCell ref="E38:F38"/>
    <mergeCell ref="I38:J38"/>
    <mergeCell ref="C39:D39"/>
    <mergeCell ref="E39:F39"/>
    <mergeCell ref="I39:J39"/>
    <mergeCell ref="C36:D36"/>
    <mergeCell ref="E36:F36"/>
    <mergeCell ref="I36:J36"/>
    <mergeCell ref="C37:D37"/>
    <mergeCell ref="E37:F37"/>
    <mergeCell ref="I37:J37"/>
    <mergeCell ref="C34:D34"/>
    <mergeCell ref="E34:F34"/>
    <mergeCell ref="I34:J34"/>
    <mergeCell ref="C35:D35"/>
    <mergeCell ref="E35:F35"/>
    <mergeCell ref="I35:J35"/>
    <mergeCell ref="C32:D32"/>
    <mergeCell ref="E32:F32"/>
    <mergeCell ref="I32:J32"/>
    <mergeCell ref="C33:D33"/>
    <mergeCell ref="E33:F33"/>
    <mergeCell ref="I33:J33"/>
    <mergeCell ref="C30:D30"/>
    <mergeCell ref="E30:F30"/>
    <mergeCell ref="I30:J30"/>
    <mergeCell ref="C31:D31"/>
    <mergeCell ref="E31:F31"/>
    <mergeCell ref="I31:J31"/>
    <mergeCell ref="C28:D28"/>
    <mergeCell ref="E28:F28"/>
    <mergeCell ref="I28:J28"/>
    <mergeCell ref="C29:D29"/>
    <mergeCell ref="E29:F29"/>
    <mergeCell ref="I29:J29"/>
    <mergeCell ref="C26:D26"/>
    <mergeCell ref="E26:F26"/>
    <mergeCell ref="I26:J26"/>
    <mergeCell ref="C27:D27"/>
    <mergeCell ref="E27:F27"/>
    <mergeCell ref="I27:J27"/>
    <mergeCell ref="C24:D24"/>
    <mergeCell ref="E24:F24"/>
    <mergeCell ref="I24:J24"/>
    <mergeCell ref="C25:D25"/>
    <mergeCell ref="E25:F25"/>
    <mergeCell ref="I25:J25"/>
    <mergeCell ref="D21:E21"/>
    <mergeCell ref="F21:H21"/>
    <mergeCell ref="C22:D23"/>
    <mergeCell ref="E22:G22"/>
    <mergeCell ref="I22:J23"/>
    <mergeCell ref="E23:F23"/>
    <mergeCell ref="D18:E18"/>
    <mergeCell ref="F18:H18"/>
    <mergeCell ref="D19:E19"/>
    <mergeCell ref="F19:H19"/>
    <mergeCell ref="D20:E20"/>
    <mergeCell ref="F20:H20"/>
    <mergeCell ref="D15:E15"/>
    <mergeCell ref="F15:H15"/>
    <mergeCell ref="D16:E16"/>
    <mergeCell ref="F16:H16"/>
    <mergeCell ref="D17:E17"/>
    <mergeCell ref="F17:H17"/>
    <mergeCell ref="C12:E12"/>
    <mergeCell ref="F12:H12"/>
    <mergeCell ref="D13:E13"/>
    <mergeCell ref="F13:H13"/>
    <mergeCell ref="D14:E14"/>
    <mergeCell ref="F14:H14"/>
    <mergeCell ref="C9:E9"/>
    <mergeCell ref="F9:H9"/>
    <mergeCell ref="C10:E10"/>
    <mergeCell ref="F10:H10"/>
    <mergeCell ref="C11:E11"/>
    <mergeCell ref="F11:H11"/>
    <mergeCell ref="C6:E6"/>
    <mergeCell ref="F6:H6"/>
    <mergeCell ref="C7:E7"/>
    <mergeCell ref="F7:H7"/>
    <mergeCell ref="C8:E8"/>
    <mergeCell ref="F8:H8"/>
    <mergeCell ref="B1:J1"/>
    <mergeCell ref="B2:J2"/>
    <mergeCell ref="C3:J3"/>
    <mergeCell ref="C4:E5"/>
    <mergeCell ref="F4:H5"/>
    <mergeCell ref="I4:J4"/>
  </mergeCells>
  <phoneticPr fontId="2"/>
  <printOptions horizontalCentered="1"/>
  <pageMargins left="0.78740157480314965" right="0.78740157480314965" top="0.98425196850393704" bottom="0.78740157480314965" header="0.51181102362204722" footer="0.51181102362204722"/>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55"/>
  <sheetViews>
    <sheetView view="pageBreakPreview" zoomScaleNormal="100" zoomScaleSheetLayoutView="100" workbookViewId="0">
      <selection activeCell="G30" sqref="G30"/>
    </sheetView>
  </sheetViews>
  <sheetFormatPr defaultColWidth="9.125" defaultRowHeight="13.5" x14ac:dyDescent="0.15"/>
  <cols>
    <col min="1" max="1" width="0.875" style="326" customWidth="1"/>
    <col min="2" max="2" width="3.625" style="326" customWidth="1"/>
    <col min="3" max="3" width="3.75" style="326" customWidth="1"/>
    <col min="4" max="4" width="9.125" style="326" customWidth="1"/>
    <col min="5" max="5" width="8.25" style="326" customWidth="1"/>
    <col min="6" max="6" width="4.75" style="326" customWidth="1"/>
    <col min="7" max="7" width="12" style="326" customWidth="1"/>
    <col min="8" max="8" width="3.625" style="326" customWidth="1"/>
    <col min="9" max="10" width="19.5" style="326" customWidth="1"/>
    <col min="11" max="11" width="0.875" style="326" customWidth="1"/>
    <col min="12" max="16384" width="9.125" style="326"/>
  </cols>
  <sheetData>
    <row r="1" spans="2:10" ht="18" customHeight="1" x14ac:dyDescent="0.15">
      <c r="B1" s="822" t="s">
        <v>393</v>
      </c>
      <c r="C1" s="822"/>
      <c r="D1" s="822"/>
      <c r="E1" s="822"/>
      <c r="F1" s="822"/>
      <c r="G1" s="822"/>
      <c r="H1" s="822"/>
      <c r="I1" s="822"/>
      <c r="J1" s="822"/>
    </row>
    <row r="2" spans="2:10" ht="18" customHeight="1" x14ac:dyDescent="0.15">
      <c r="B2" s="823" t="s">
        <v>736</v>
      </c>
      <c r="C2" s="823"/>
      <c r="D2" s="823"/>
      <c r="E2" s="823"/>
      <c r="F2" s="823"/>
      <c r="G2" s="823"/>
      <c r="H2" s="823"/>
      <c r="I2" s="823"/>
      <c r="J2" s="823"/>
    </row>
    <row r="3" spans="2:10" ht="18" hidden="1" customHeight="1" x14ac:dyDescent="0.15">
      <c r="B3" s="327"/>
      <c r="C3" s="824" t="s">
        <v>170</v>
      </c>
      <c r="D3" s="825"/>
      <c r="E3" s="825"/>
      <c r="F3" s="825"/>
      <c r="G3" s="825"/>
      <c r="H3" s="825"/>
      <c r="I3" s="825"/>
      <c r="J3" s="826"/>
    </row>
    <row r="4" spans="2:10" ht="18" hidden="1" customHeight="1" x14ac:dyDescent="0.15">
      <c r="B4" s="328" t="s">
        <v>167</v>
      </c>
      <c r="C4" s="827" t="s">
        <v>394</v>
      </c>
      <c r="D4" s="828"/>
      <c r="E4" s="829"/>
      <c r="F4" s="827" t="s">
        <v>395</v>
      </c>
      <c r="G4" s="828"/>
      <c r="H4" s="829"/>
      <c r="I4" s="827" t="s">
        <v>396</v>
      </c>
      <c r="J4" s="829"/>
    </row>
    <row r="5" spans="2:10" ht="18" hidden="1" customHeight="1" x14ac:dyDescent="0.15">
      <c r="B5" s="328"/>
      <c r="C5" s="830"/>
      <c r="D5" s="831"/>
      <c r="E5" s="832"/>
      <c r="F5" s="830"/>
      <c r="G5" s="831"/>
      <c r="H5" s="832"/>
      <c r="I5" s="329" t="s">
        <v>480</v>
      </c>
      <c r="J5" s="330" t="s">
        <v>481</v>
      </c>
    </row>
    <row r="6" spans="2:10" ht="18" hidden="1" customHeight="1" x14ac:dyDescent="0.15">
      <c r="B6" s="328" t="s">
        <v>168</v>
      </c>
      <c r="C6" s="819" t="s">
        <v>171</v>
      </c>
      <c r="D6" s="820"/>
      <c r="E6" s="821"/>
      <c r="F6" s="819" t="s">
        <v>171</v>
      </c>
      <c r="G6" s="820"/>
      <c r="H6" s="821"/>
      <c r="I6" s="331" t="s">
        <v>176</v>
      </c>
      <c r="J6" s="332"/>
    </row>
    <row r="7" spans="2:10" ht="18" hidden="1" customHeight="1" x14ac:dyDescent="0.15">
      <c r="B7" s="328" t="s">
        <v>398</v>
      </c>
      <c r="C7" s="819" t="s">
        <v>172</v>
      </c>
      <c r="D7" s="820"/>
      <c r="E7" s="821"/>
      <c r="F7" s="819" t="s">
        <v>172</v>
      </c>
      <c r="G7" s="820"/>
      <c r="H7" s="821"/>
      <c r="I7" s="331" t="s">
        <v>177</v>
      </c>
      <c r="J7" s="333"/>
    </row>
    <row r="8" spans="2:10" ht="18" hidden="1" customHeight="1" x14ac:dyDescent="0.15">
      <c r="B8" s="328" t="s">
        <v>169</v>
      </c>
      <c r="C8" s="819" t="s">
        <v>173</v>
      </c>
      <c r="D8" s="820"/>
      <c r="E8" s="821"/>
      <c r="F8" s="819" t="s">
        <v>173</v>
      </c>
      <c r="G8" s="820"/>
      <c r="H8" s="821"/>
      <c r="I8" s="331" t="s">
        <v>180</v>
      </c>
      <c r="J8" s="333"/>
    </row>
    <row r="9" spans="2:10" ht="18" hidden="1" customHeight="1" x14ac:dyDescent="0.15">
      <c r="B9" s="328" t="s">
        <v>168</v>
      </c>
      <c r="C9" s="819" t="s">
        <v>174</v>
      </c>
      <c r="D9" s="820"/>
      <c r="E9" s="821"/>
      <c r="F9" s="819" t="s">
        <v>174</v>
      </c>
      <c r="G9" s="820"/>
      <c r="H9" s="821"/>
      <c r="I9" s="331" t="s">
        <v>178</v>
      </c>
      <c r="J9" s="333" t="s">
        <v>178</v>
      </c>
    </row>
    <row r="10" spans="2:10" ht="18" hidden="1" customHeight="1" x14ac:dyDescent="0.15">
      <c r="B10" s="328"/>
      <c r="C10" s="819" t="s">
        <v>281</v>
      </c>
      <c r="D10" s="820"/>
      <c r="E10" s="821"/>
      <c r="F10" s="819" t="s">
        <v>281</v>
      </c>
      <c r="G10" s="820"/>
      <c r="H10" s="821"/>
      <c r="I10" s="331" t="s">
        <v>400</v>
      </c>
      <c r="J10" s="333" t="s">
        <v>400</v>
      </c>
    </row>
    <row r="11" spans="2:10" ht="18" hidden="1" customHeight="1" x14ac:dyDescent="0.15">
      <c r="B11" s="328"/>
      <c r="C11" s="819" t="s">
        <v>282</v>
      </c>
      <c r="D11" s="820"/>
      <c r="E11" s="821"/>
      <c r="F11" s="819" t="s">
        <v>282</v>
      </c>
      <c r="G11" s="820"/>
      <c r="H11" s="821"/>
      <c r="I11" s="331" t="s">
        <v>401</v>
      </c>
      <c r="J11" s="333" t="s">
        <v>401</v>
      </c>
    </row>
    <row r="12" spans="2:10" ht="18" hidden="1" customHeight="1" x14ac:dyDescent="0.15">
      <c r="B12" s="334"/>
      <c r="C12" s="833" t="s">
        <v>175</v>
      </c>
      <c r="D12" s="834"/>
      <c r="E12" s="835"/>
      <c r="F12" s="833" t="s">
        <v>175</v>
      </c>
      <c r="G12" s="834"/>
      <c r="H12" s="835"/>
      <c r="I12" s="335" t="s">
        <v>179</v>
      </c>
      <c r="J12" s="336" t="s">
        <v>179</v>
      </c>
    </row>
    <row r="13" spans="2:10" ht="18" hidden="1" customHeight="1" x14ac:dyDescent="0.15">
      <c r="B13" s="327"/>
      <c r="C13" s="337"/>
      <c r="D13" s="824" t="s">
        <v>402</v>
      </c>
      <c r="E13" s="826"/>
      <c r="F13" s="824" t="s">
        <v>403</v>
      </c>
      <c r="G13" s="825"/>
      <c r="H13" s="826"/>
      <c r="I13" s="337" t="s">
        <v>404</v>
      </c>
      <c r="J13" s="338" t="s">
        <v>405</v>
      </c>
    </row>
    <row r="14" spans="2:10" ht="18" hidden="1" customHeight="1" x14ac:dyDescent="0.15">
      <c r="B14" s="328"/>
      <c r="C14" s="339" t="s">
        <v>406</v>
      </c>
      <c r="D14" s="836" t="s">
        <v>409</v>
      </c>
      <c r="E14" s="837"/>
      <c r="F14" s="836" t="s">
        <v>409</v>
      </c>
      <c r="G14" s="838"/>
      <c r="H14" s="837"/>
      <c r="I14" s="340" t="s">
        <v>410</v>
      </c>
      <c r="J14" s="341" t="s">
        <v>410</v>
      </c>
    </row>
    <row r="15" spans="2:10" ht="18" hidden="1" customHeight="1" x14ac:dyDescent="0.15">
      <c r="B15" s="328" t="s">
        <v>411</v>
      </c>
      <c r="C15" s="342"/>
      <c r="D15" s="842"/>
      <c r="E15" s="843"/>
      <c r="F15" s="842" t="s">
        <v>412</v>
      </c>
      <c r="G15" s="844"/>
      <c r="H15" s="843"/>
      <c r="I15" s="343" t="s">
        <v>412</v>
      </c>
      <c r="J15" s="344" t="s">
        <v>412</v>
      </c>
    </row>
    <row r="16" spans="2:10" ht="18" hidden="1" customHeight="1" x14ac:dyDescent="0.15">
      <c r="B16" s="328"/>
      <c r="C16" s="328" t="s">
        <v>413</v>
      </c>
      <c r="D16" s="845" t="s">
        <v>410</v>
      </c>
      <c r="E16" s="846"/>
      <c r="F16" s="845" t="s">
        <v>410</v>
      </c>
      <c r="G16" s="847"/>
      <c r="H16" s="846"/>
      <c r="I16" s="345" t="s">
        <v>414</v>
      </c>
      <c r="J16" s="346" t="s">
        <v>414</v>
      </c>
    </row>
    <row r="17" spans="2:10" ht="18" hidden="1" customHeight="1" x14ac:dyDescent="0.15">
      <c r="B17" s="328"/>
      <c r="C17" s="347"/>
      <c r="D17" s="848"/>
      <c r="E17" s="849"/>
      <c r="F17" s="848" t="s">
        <v>412</v>
      </c>
      <c r="G17" s="850"/>
      <c r="H17" s="849"/>
      <c r="I17" s="348" t="s">
        <v>412</v>
      </c>
      <c r="J17" s="349" t="s">
        <v>412</v>
      </c>
    </row>
    <row r="18" spans="2:10" ht="18" hidden="1" customHeight="1" x14ac:dyDescent="0.15">
      <c r="B18" s="328"/>
      <c r="C18" s="339"/>
      <c r="D18" s="827" t="s">
        <v>415</v>
      </c>
      <c r="E18" s="829"/>
      <c r="F18" s="827" t="s">
        <v>416</v>
      </c>
      <c r="G18" s="828"/>
      <c r="H18" s="829"/>
      <c r="I18" s="339" t="s">
        <v>417</v>
      </c>
      <c r="J18" s="350" t="s">
        <v>418</v>
      </c>
    </row>
    <row r="19" spans="2:10" ht="18" hidden="1" customHeight="1" x14ac:dyDescent="0.15">
      <c r="B19" s="328" t="s">
        <v>419</v>
      </c>
      <c r="C19" s="347"/>
      <c r="D19" s="830" t="s">
        <v>521</v>
      </c>
      <c r="E19" s="832"/>
      <c r="F19" s="830" t="s">
        <v>522</v>
      </c>
      <c r="G19" s="831"/>
      <c r="H19" s="832"/>
      <c r="I19" s="347" t="s">
        <v>523</v>
      </c>
      <c r="J19" s="347" t="s">
        <v>424</v>
      </c>
    </row>
    <row r="20" spans="2:10" ht="18" hidden="1" customHeight="1" x14ac:dyDescent="0.15">
      <c r="B20" s="328"/>
      <c r="C20" s="351" t="s">
        <v>406</v>
      </c>
      <c r="D20" s="839" t="s">
        <v>410</v>
      </c>
      <c r="E20" s="840"/>
      <c r="F20" s="839" t="s">
        <v>410</v>
      </c>
      <c r="G20" s="841"/>
      <c r="H20" s="840"/>
      <c r="I20" s="352" t="s">
        <v>410</v>
      </c>
      <c r="J20" s="352" t="s">
        <v>410</v>
      </c>
    </row>
    <row r="21" spans="2:10" ht="18" hidden="1" customHeight="1" x14ac:dyDescent="0.15">
      <c r="B21" s="334"/>
      <c r="C21" s="347" t="s">
        <v>413</v>
      </c>
      <c r="D21" s="863" t="s">
        <v>486</v>
      </c>
      <c r="E21" s="864"/>
      <c r="F21" s="863" t="s">
        <v>414</v>
      </c>
      <c r="G21" s="865"/>
      <c r="H21" s="864"/>
      <c r="I21" s="348" t="s">
        <v>414</v>
      </c>
      <c r="J21" s="348" t="s">
        <v>414</v>
      </c>
    </row>
    <row r="22" spans="2:10" ht="18" customHeight="1" x14ac:dyDescent="0.15">
      <c r="B22" s="304"/>
      <c r="C22" s="828" t="s">
        <v>426</v>
      </c>
      <c r="D22" s="829"/>
      <c r="E22" s="824" t="s">
        <v>427</v>
      </c>
      <c r="F22" s="825"/>
      <c r="G22" s="826"/>
      <c r="H22" s="339" t="s">
        <v>524</v>
      </c>
      <c r="I22" s="827" t="s">
        <v>429</v>
      </c>
      <c r="J22" s="829"/>
    </row>
    <row r="23" spans="2:10" ht="18" customHeight="1" thickBot="1" x14ac:dyDescent="0.2">
      <c r="B23" s="305"/>
      <c r="C23" s="866"/>
      <c r="D23" s="867"/>
      <c r="E23" s="827" t="s">
        <v>413</v>
      </c>
      <c r="F23" s="828"/>
      <c r="G23" s="339" t="s">
        <v>406</v>
      </c>
      <c r="H23" s="328" t="s">
        <v>525</v>
      </c>
      <c r="I23" s="830"/>
      <c r="J23" s="832"/>
    </row>
    <row r="24" spans="2:10" ht="18" customHeight="1" x14ac:dyDescent="0.15">
      <c r="B24" s="306" t="s">
        <v>431</v>
      </c>
      <c r="C24" s="851" t="s">
        <v>432</v>
      </c>
      <c r="D24" s="852"/>
      <c r="E24" s="853" t="s">
        <v>448</v>
      </c>
      <c r="F24" s="854"/>
      <c r="G24" s="353" t="s">
        <v>448</v>
      </c>
      <c r="H24" s="354"/>
      <c r="I24" s="855" t="s">
        <v>489</v>
      </c>
      <c r="J24" s="856"/>
    </row>
    <row r="25" spans="2:10" ht="18" customHeight="1" x14ac:dyDescent="0.15">
      <c r="B25" s="306"/>
      <c r="C25" s="857" t="s">
        <v>526</v>
      </c>
      <c r="D25" s="858"/>
      <c r="E25" s="859" t="s">
        <v>410</v>
      </c>
      <c r="F25" s="860"/>
      <c r="G25" s="344" t="s">
        <v>448</v>
      </c>
      <c r="H25" s="355"/>
      <c r="I25" s="861" t="s">
        <v>491</v>
      </c>
      <c r="J25" s="862"/>
    </row>
    <row r="26" spans="2:10" ht="18" customHeight="1" x14ac:dyDescent="0.15">
      <c r="B26" s="306"/>
      <c r="C26" s="880" t="s">
        <v>436</v>
      </c>
      <c r="D26" s="881"/>
      <c r="E26" s="882" t="s">
        <v>448</v>
      </c>
      <c r="F26" s="883"/>
      <c r="G26" s="346" t="s">
        <v>410</v>
      </c>
      <c r="H26" s="356"/>
      <c r="I26" s="884" t="s">
        <v>492</v>
      </c>
      <c r="J26" s="885"/>
    </row>
    <row r="27" spans="2:10" ht="18" customHeight="1" thickBot="1" x14ac:dyDescent="0.2">
      <c r="B27" s="306"/>
      <c r="C27" s="880" t="s">
        <v>438</v>
      </c>
      <c r="D27" s="881"/>
      <c r="E27" s="882" t="s">
        <v>410</v>
      </c>
      <c r="F27" s="883"/>
      <c r="G27" s="346" t="s">
        <v>410</v>
      </c>
      <c r="H27" s="356"/>
      <c r="I27" s="884" t="s">
        <v>492</v>
      </c>
      <c r="J27" s="885"/>
    </row>
    <row r="28" spans="2:10" ht="18" customHeight="1" thickTop="1" thickBot="1" x14ac:dyDescent="0.2">
      <c r="B28" s="306" t="s">
        <v>439</v>
      </c>
      <c r="C28" s="868" t="s">
        <v>440</v>
      </c>
      <c r="D28" s="869"/>
      <c r="E28" s="870" t="s">
        <v>448</v>
      </c>
      <c r="F28" s="871"/>
      <c r="G28" s="357" t="s">
        <v>493</v>
      </c>
      <c r="H28" s="358"/>
      <c r="I28" s="872"/>
      <c r="J28" s="873"/>
    </row>
    <row r="29" spans="2:10" ht="18" customHeight="1" x14ac:dyDescent="0.15">
      <c r="B29" s="305"/>
      <c r="C29" s="874" t="s">
        <v>441</v>
      </c>
      <c r="D29" s="875"/>
      <c r="E29" s="876" t="s">
        <v>493</v>
      </c>
      <c r="F29" s="877"/>
      <c r="G29" s="349" t="s">
        <v>486</v>
      </c>
      <c r="H29" s="359"/>
      <c r="I29" s="878" t="s">
        <v>494</v>
      </c>
      <c r="J29" s="879"/>
    </row>
    <row r="30" spans="2:10" ht="18" customHeight="1" x14ac:dyDescent="0.15">
      <c r="B30" s="305"/>
      <c r="C30" s="886" t="s">
        <v>443</v>
      </c>
      <c r="D30" s="887"/>
      <c r="E30" s="888" t="s">
        <v>410</v>
      </c>
      <c r="F30" s="889"/>
      <c r="G30" s="360" t="s">
        <v>448</v>
      </c>
      <c r="H30" s="361"/>
      <c r="I30" s="892" t="s">
        <v>527</v>
      </c>
      <c r="J30" s="893"/>
    </row>
    <row r="31" spans="2:10" ht="18" customHeight="1" x14ac:dyDescent="0.15">
      <c r="B31" s="305"/>
      <c r="C31" s="886" t="s">
        <v>444</v>
      </c>
      <c r="D31" s="887"/>
      <c r="E31" s="888" t="s">
        <v>493</v>
      </c>
      <c r="F31" s="889"/>
      <c r="G31" s="360" t="s">
        <v>448</v>
      </c>
      <c r="H31" s="361"/>
      <c r="I31" s="892" t="s">
        <v>528</v>
      </c>
      <c r="J31" s="893"/>
    </row>
    <row r="32" spans="2:10" ht="18" customHeight="1" x14ac:dyDescent="0.15">
      <c r="B32" s="305" t="s">
        <v>445</v>
      </c>
      <c r="C32" s="886" t="s">
        <v>446</v>
      </c>
      <c r="D32" s="887"/>
      <c r="E32" s="888" t="s">
        <v>499</v>
      </c>
      <c r="F32" s="889"/>
      <c r="G32" s="360" t="s">
        <v>499</v>
      </c>
      <c r="H32" s="361"/>
      <c r="I32" s="890"/>
      <c r="J32" s="891"/>
    </row>
    <row r="33" spans="2:10" ht="18" customHeight="1" x14ac:dyDescent="0.15">
      <c r="B33" s="305"/>
      <c r="C33" s="886" t="s">
        <v>447</v>
      </c>
      <c r="D33" s="887"/>
      <c r="E33" s="888" t="s">
        <v>499</v>
      </c>
      <c r="F33" s="889"/>
      <c r="G33" s="360" t="s">
        <v>499</v>
      </c>
      <c r="H33" s="361"/>
      <c r="I33" s="890"/>
      <c r="J33" s="891"/>
    </row>
    <row r="34" spans="2:10" ht="18" customHeight="1" x14ac:dyDescent="0.15">
      <c r="B34" s="305"/>
      <c r="C34" s="898" t="s">
        <v>498</v>
      </c>
      <c r="D34" s="899"/>
      <c r="E34" s="900" t="s">
        <v>499</v>
      </c>
      <c r="F34" s="901"/>
      <c r="G34" s="341" t="s">
        <v>499</v>
      </c>
      <c r="H34" s="362"/>
      <c r="I34" s="890"/>
      <c r="J34" s="891"/>
    </row>
    <row r="35" spans="2:10" ht="18" customHeight="1" x14ac:dyDescent="0.15">
      <c r="B35" s="305"/>
      <c r="C35" s="894" t="s">
        <v>450</v>
      </c>
      <c r="D35" s="895"/>
      <c r="E35" s="882" t="s">
        <v>451</v>
      </c>
      <c r="F35" s="883"/>
      <c r="G35" s="346" t="s">
        <v>451</v>
      </c>
      <c r="H35" s="363"/>
      <c r="I35" s="890"/>
      <c r="J35" s="891"/>
    </row>
    <row r="36" spans="2:10" ht="18" customHeight="1" x14ac:dyDescent="0.15">
      <c r="B36" s="305" t="s">
        <v>452</v>
      </c>
      <c r="C36" s="894" t="s">
        <v>453</v>
      </c>
      <c r="D36" s="895"/>
      <c r="E36" s="882" t="s">
        <v>451</v>
      </c>
      <c r="F36" s="883"/>
      <c r="G36" s="346" t="s">
        <v>451</v>
      </c>
      <c r="H36" s="363"/>
      <c r="I36" s="890"/>
      <c r="J36" s="891"/>
    </row>
    <row r="37" spans="2:10" ht="18" customHeight="1" x14ac:dyDescent="0.15">
      <c r="B37" s="305" t="s">
        <v>454</v>
      </c>
      <c r="C37" s="896" t="s">
        <v>455</v>
      </c>
      <c r="D37" s="897"/>
      <c r="E37" s="882" t="s">
        <v>451</v>
      </c>
      <c r="F37" s="883"/>
      <c r="G37" s="346" t="s">
        <v>451</v>
      </c>
      <c r="H37" s="364"/>
      <c r="I37" s="890"/>
      <c r="J37" s="891"/>
    </row>
    <row r="38" spans="2:10" ht="18" customHeight="1" x14ac:dyDescent="0.15">
      <c r="B38" s="305" t="s">
        <v>456</v>
      </c>
      <c r="C38" s="907" t="s">
        <v>457</v>
      </c>
      <c r="D38" s="908"/>
      <c r="E38" s="900" t="s">
        <v>458</v>
      </c>
      <c r="F38" s="901"/>
      <c r="G38" s="341" t="s">
        <v>462</v>
      </c>
      <c r="H38" s="364"/>
      <c r="I38" s="890" t="s">
        <v>459</v>
      </c>
      <c r="J38" s="891"/>
    </row>
    <row r="39" spans="2:10" ht="18" customHeight="1" x14ac:dyDescent="0.15">
      <c r="B39" s="305" t="s">
        <v>460</v>
      </c>
      <c r="C39" s="902" t="s">
        <v>461</v>
      </c>
      <c r="D39" s="903"/>
      <c r="E39" s="888" t="s">
        <v>458</v>
      </c>
      <c r="F39" s="889"/>
      <c r="G39" s="360" t="s">
        <v>468</v>
      </c>
      <c r="H39" s="361"/>
      <c r="I39" s="909"/>
      <c r="J39" s="910"/>
    </row>
    <row r="40" spans="2:10" ht="18" customHeight="1" x14ac:dyDescent="0.15">
      <c r="B40" s="305" t="s">
        <v>463</v>
      </c>
      <c r="C40" s="902" t="s">
        <v>464</v>
      </c>
      <c r="D40" s="903"/>
      <c r="E40" s="888" t="s">
        <v>468</v>
      </c>
      <c r="F40" s="889"/>
      <c r="G40" s="360" t="s">
        <v>448</v>
      </c>
      <c r="H40" s="361"/>
      <c r="I40" s="904" t="s">
        <v>529</v>
      </c>
      <c r="J40" s="905"/>
    </row>
    <row r="41" spans="2:10" ht="18" customHeight="1" x14ac:dyDescent="0.15">
      <c r="B41" s="317" t="s">
        <v>431</v>
      </c>
      <c r="C41" s="886" t="s">
        <v>467</v>
      </c>
      <c r="D41" s="887"/>
      <c r="E41" s="888" t="s">
        <v>448</v>
      </c>
      <c r="F41" s="889"/>
      <c r="G41" s="360" t="s">
        <v>448</v>
      </c>
      <c r="H41" s="361"/>
      <c r="I41" s="934" t="s">
        <v>530</v>
      </c>
      <c r="J41" s="935"/>
    </row>
    <row r="42" spans="2:10" ht="18" customHeight="1" x14ac:dyDescent="0.15">
      <c r="B42" s="305" t="s">
        <v>469</v>
      </c>
      <c r="C42" s="921" t="s">
        <v>470</v>
      </c>
      <c r="D42" s="881"/>
      <c r="E42" s="882" t="s">
        <v>409</v>
      </c>
      <c r="F42" s="883"/>
      <c r="G42" s="346" t="s">
        <v>471</v>
      </c>
      <c r="H42" s="365"/>
      <c r="I42" s="940" t="s">
        <v>502</v>
      </c>
      <c r="J42" s="941"/>
    </row>
    <row r="43" spans="2:10" ht="18" customHeight="1" x14ac:dyDescent="0.15">
      <c r="B43" s="306" t="s">
        <v>472</v>
      </c>
      <c r="C43" s="921"/>
      <c r="D43" s="881"/>
      <c r="E43" s="921"/>
      <c r="F43" s="881"/>
      <c r="G43" s="346"/>
      <c r="H43" s="366"/>
      <c r="I43" s="940" t="s">
        <v>531</v>
      </c>
      <c r="J43" s="942"/>
    </row>
    <row r="44" spans="2:10" ht="18" customHeight="1" thickBot="1" x14ac:dyDescent="0.2">
      <c r="B44" s="305"/>
      <c r="C44" s="911"/>
      <c r="D44" s="912"/>
      <c r="E44" s="911"/>
      <c r="F44" s="912"/>
      <c r="G44" s="346"/>
      <c r="H44" s="367"/>
      <c r="I44" s="936" t="s">
        <v>504</v>
      </c>
      <c r="J44" s="937"/>
    </row>
    <row r="45" spans="2:10" ht="18" customHeight="1" thickTop="1" thickBot="1" x14ac:dyDescent="0.2">
      <c r="B45" s="368"/>
      <c r="C45" s="915" t="s">
        <v>505</v>
      </c>
      <c r="D45" s="916"/>
      <c r="E45" s="917" t="s">
        <v>474</v>
      </c>
      <c r="F45" s="918"/>
      <c r="G45" s="369" t="s">
        <v>471</v>
      </c>
      <c r="H45" s="370"/>
      <c r="I45" s="938" t="s">
        <v>506</v>
      </c>
      <c r="J45" s="939"/>
    </row>
    <row r="46" spans="2:10" ht="18" customHeight="1" thickTop="1" x14ac:dyDescent="0.15">
      <c r="B46" s="371"/>
      <c r="C46" s="929" t="s">
        <v>417</v>
      </c>
      <c r="D46" s="929"/>
      <c r="E46" s="930" t="s">
        <v>474</v>
      </c>
      <c r="F46" s="930"/>
      <c r="G46" s="349" t="s">
        <v>474</v>
      </c>
      <c r="H46" s="359"/>
      <c r="I46" s="931" t="s">
        <v>507</v>
      </c>
      <c r="J46" s="873"/>
    </row>
    <row r="47" spans="2:10" ht="18" customHeight="1" x14ac:dyDescent="0.15">
      <c r="B47" s="371"/>
      <c r="C47" s="932"/>
      <c r="D47" s="933"/>
      <c r="E47" s="933"/>
      <c r="F47" s="933"/>
      <c r="G47" s="933"/>
      <c r="H47" s="372" t="s">
        <v>532</v>
      </c>
      <c r="I47" s="943" t="s">
        <v>509</v>
      </c>
      <c r="J47" s="941"/>
    </row>
    <row r="48" spans="2:10" ht="18" customHeight="1" x14ac:dyDescent="0.15">
      <c r="B48" s="371"/>
      <c r="C48" s="878"/>
      <c r="D48" s="925"/>
      <c r="E48" s="925"/>
      <c r="F48" s="925"/>
      <c r="G48" s="925"/>
      <c r="H48" s="373" t="s">
        <v>515</v>
      </c>
      <c r="I48" s="944" t="s">
        <v>511</v>
      </c>
      <c r="J48" s="945"/>
    </row>
    <row r="49" spans="2:10" ht="18" customHeight="1" x14ac:dyDescent="0.15">
      <c r="B49" s="371"/>
      <c r="C49" s="922" t="s">
        <v>533</v>
      </c>
      <c r="D49" s="925"/>
      <c r="E49" s="925"/>
      <c r="F49" s="925"/>
      <c r="G49" s="925"/>
      <c r="H49" s="373" t="s">
        <v>513</v>
      </c>
      <c r="I49" s="943" t="s">
        <v>534</v>
      </c>
      <c r="J49" s="941"/>
    </row>
    <row r="50" spans="2:10" ht="18" customHeight="1" x14ac:dyDescent="0.15">
      <c r="B50" s="371"/>
      <c r="C50" s="878"/>
      <c r="D50" s="925"/>
      <c r="E50" s="925"/>
      <c r="F50" s="925"/>
      <c r="G50" s="925"/>
      <c r="H50" s="373" t="s">
        <v>535</v>
      </c>
      <c r="I50" s="944" t="s">
        <v>516</v>
      </c>
      <c r="J50" s="945"/>
    </row>
    <row r="51" spans="2:10" ht="18" customHeight="1" x14ac:dyDescent="0.15">
      <c r="B51" s="334"/>
      <c r="C51" s="927" t="s">
        <v>536</v>
      </c>
      <c r="D51" s="928"/>
      <c r="E51" s="928"/>
      <c r="F51" s="928"/>
      <c r="G51" s="928"/>
      <c r="H51" s="374" t="s">
        <v>518</v>
      </c>
      <c r="I51" s="928" t="s">
        <v>519</v>
      </c>
      <c r="J51" s="920"/>
    </row>
    <row r="52" spans="2:10" hidden="1" x14ac:dyDescent="0.15">
      <c r="C52" s="924" t="s">
        <v>520</v>
      </c>
      <c r="D52" s="924"/>
      <c r="E52" s="924"/>
      <c r="F52" s="924"/>
      <c r="G52" s="924"/>
      <c r="H52" s="924"/>
      <c r="I52" s="924"/>
      <c r="J52" s="924"/>
    </row>
    <row r="53" spans="2:10" s="51" customFormat="1" hidden="1" x14ac:dyDescent="0.15">
      <c r="C53" s="325" t="s">
        <v>477</v>
      </c>
      <c r="D53" s="325"/>
      <c r="I53" s="50"/>
      <c r="J53" s="50"/>
    </row>
    <row r="54" spans="2:10" s="51" customFormat="1" hidden="1" x14ac:dyDescent="0.15">
      <c r="C54" s="325" t="s">
        <v>478</v>
      </c>
      <c r="D54" s="325"/>
    </row>
    <row r="55" spans="2:10" s="51" customFormat="1" hidden="1" x14ac:dyDescent="0.15">
      <c r="C55" s="112" t="s">
        <v>479</v>
      </c>
      <c r="D55" s="49"/>
    </row>
  </sheetData>
  <mergeCells count="122">
    <mergeCell ref="C52:J52"/>
    <mergeCell ref="C49:G49"/>
    <mergeCell ref="I49:J49"/>
    <mergeCell ref="C50:G50"/>
    <mergeCell ref="I50:J50"/>
    <mergeCell ref="C51:G51"/>
    <mergeCell ref="I51:J51"/>
    <mergeCell ref="C46:D46"/>
    <mergeCell ref="E46:F46"/>
    <mergeCell ref="I46:J46"/>
    <mergeCell ref="C47:G47"/>
    <mergeCell ref="I47:J47"/>
    <mergeCell ref="C48:G48"/>
    <mergeCell ref="I48:J48"/>
    <mergeCell ref="C44:D44"/>
    <mergeCell ref="E44:F44"/>
    <mergeCell ref="I44:J44"/>
    <mergeCell ref="C45:D45"/>
    <mergeCell ref="E45:F45"/>
    <mergeCell ref="I45:J45"/>
    <mergeCell ref="C42:D42"/>
    <mergeCell ref="E42:F42"/>
    <mergeCell ref="I42:J42"/>
    <mergeCell ref="C43:D43"/>
    <mergeCell ref="E43:F43"/>
    <mergeCell ref="I43:J43"/>
    <mergeCell ref="C40:D40"/>
    <mergeCell ref="E40:F40"/>
    <mergeCell ref="I40:J40"/>
    <mergeCell ref="C41:D41"/>
    <mergeCell ref="E41:F41"/>
    <mergeCell ref="I41:J41"/>
    <mergeCell ref="C38:D38"/>
    <mergeCell ref="E38:F38"/>
    <mergeCell ref="I38:J38"/>
    <mergeCell ref="C39:D39"/>
    <mergeCell ref="E39:F39"/>
    <mergeCell ref="I39:J39"/>
    <mergeCell ref="C36:D36"/>
    <mergeCell ref="E36:F36"/>
    <mergeCell ref="I36:J36"/>
    <mergeCell ref="C37:D37"/>
    <mergeCell ref="E37:F37"/>
    <mergeCell ref="I37:J37"/>
    <mergeCell ref="C34:D34"/>
    <mergeCell ref="E34:F34"/>
    <mergeCell ref="I34:J34"/>
    <mergeCell ref="C35:D35"/>
    <mergeCell ref="E35:F35"/>
    <mergeCell ref="I35:J35"/>
    <mergeCell ref="C32:D32"/>
    <mergeCell ref="E32:F32"/>
    <mergeCell ref="I32:J32"/>
    <mergeCell ref="C33:D33"/>
    <mergeCell ref="E33:F33"/>
    <mergeCell ref="I33:J33"/>
    <mergeCell ref="C30:D30"/>
    <mergeCell ref="E30:F30"/>
    <mergeCell ref="I30:J30"/>
    <mergeCell ref="C31:D31"/>
    <mergeCell ref="E31:F31"/>
    <mergeCell ref="I31:J31"/>
    <mergeCell ref="C28:D28"/>
    <mergeCell ref="E28:F28"/>
    <mergeCell ref="I28:J28"/>
    <mergeCell ref="C29:D29"/>
    <mergeCell ref="E29:F29"/>
    <mergeCell ref="I29:J29"/>
    <mergeCell ref="C26:D26"/>
    <mergeCell ref="E26:F26"/>
    <mergeCell ref="I26:J26"/>
    <mergeCell ref="C27:D27"/>
    <mergeCell ref="E27:F27"/>
    <mergeCell ref="I27:J27"/>
    <mergeCell ref="C24:D24"/>
    <mergeCell ref="E24:F24"/>
    <mergeCell ref="I24:J24"/>
    <mergeCell ref="C25:D25"/>
    <mergeCell ref="E25:F25"/>
    <mergeCell ref="I25:J25"/>
    <mergeCell ref="D21:E21"/>
    <mergeCell ref="F21:H21"/>
    <mergeCell ref="C22:D23"/>
    <mergeCell ref="E22:G22"/>
    <mergeCell ref="I22:J23"/>
    <mergeCell ref="E23:F23"/>
    <mergeCell ref="D18:E18"/>
    <mergeCell ref="F18:H18"/>
    <mergeCell ref="D19:E19"/>
    <mergeCell ref="F19:H19"/>
    <mergeCell ref="D20:E20"/>
    <mergeCell ref="F20:H20"/>
    <mergeCell ref="D15:E15"/>
    <mergeCell ref="F15:H15"/>
    <mergeCell ref="D16:E16"/>
    <mergeCell ref="F16:H16"/>
    <mergeCell ref="D17:E17"/>
    <mergeCell ref="F17:H17"/>
    <mergeCell ref="C12:E12"/>
    <mergeCell ref="F12:H12"/>
    <mergeCell ref="D13:E13"/>
    <mergeCell ref="F13:H13"/>
    <mergeCell ref="D14:E14"/>
    <mergeCell ref="F14:H14"/>
    <mergeCell ref="C9:E9"/>
    <mergeCell ref="F9:H9"/>
    <mergeCell ref="C10:E10"/>
    <mergeCell ref="F10:H10"/>
    <mergeCell ref="C11:E11"/>
    <mergeCell ref="F11:H11"/>
    <mergeCell ref="C6:E6"/>
    <mergeCell ref="F6:H6"/>
    <mergeCell ref="C7:E7"/>
    <mergeCell ref="F7:H7"/>
    <mergeCell ref="C8:E8"/>
    <mergeCell ref="F8:H8"/>
    <mergeCell ref="B1:J1"/>
    <mergeCell ref="B2:J2"/>
    <mergeCell ref="C3:J3"/>
    <mergeCell ref="C4:E5"/>
    <mergeCell ref="F4:H5"/>
    <mergeCell ref="I4:J4"/>
  </mergeCells>
  <phoneticPr fontId="2"/>
  <printOptions horizontalCentered="1"/>
  <pageMargins left="0.78740157480314965" right="0.78740157480314965" top="0.98425196850393704" bottom="0.78740157480314965" header="0.51181102362204722" footer="0.51181102362204722"/>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6"/>
  <sheetViews>
    <sheetView view="pageBreakPreview" zoomScaleNormal="100" zoomScaleSheetLayoutView="100" workbookViewId="0">
      <selection activeCell="G42" sqref="G42"/>
    </sheetView>
  </sheetViews>
  <sheetFormatPr defaultColWidth="9.125" defaultRowHeight="13.5" x14ac:dyDescent="0.15"/>
  <cols>
    <col min="1" max="1" width="0.875" style="326" customWidth="1"/>
    <col min="2" max="2" width="3.625" style="326" customWidth="1"/>
    <col min="3" max="3" width="3.75" style="326" customWidth="1"/>
    <col min="4" max="4" width="9.125" style="326" customWidth="1"/>
    <col min="5" max="5" width="8.25" style="326" customWidth="1"/>
    <col min="6" max="6" width="4.75" style="326" customWidth="1"/>
    <col min="7" max="7" width="12" style="326" customWidth="1"/>
    <col min="8" max="8" width="3.625" style="326" customWidth="1"/>
    <col min="9" max="10" width="19.5" style="326" customWidth="1"/>
    <col min="11" max="11" width="0.875" style="326" customWidth="1"/>
    <col min="12" max="16384" width="9.125" style="326"/>
  </cols>
  <sheetData>
    <row r="1" spans="2:10" ht="18" customHeight="1" x14ac:dyDescent="0.15">
      <c r="B1" s="822" t="s">
        <v>393</v>
      </c>
      <c r="C1" s="822"/>
      <c r="D1" s="822"/>
      <c r="E1" s="822"/>
      <c r="F1" s="822"/>
      <c r="G1" s="822"/>
      <c r="H1" s="822"/>
      <c r="I1" s="822"/>
      <c r="J1" s="822"/>
    </row>
    <row r="2" spans="2:10" ht="18" customHeight="1" x14ac:dyDescent="0.15">
      <c r="B2" s="823" t="s">
        <v>737</v>
      </c>
      <c r="C2" s="823"/>
      <c r="D2" s="823"/>
      <c r="E2" s="823"/>
      <c r="F2" s="823"/>
      <c r="G2" s="823"/>
      <c r="H2" s="823"/>
      <c r="I2" s="823"/>
      <c r="J2" s="823"/>
    </row>
    <row r="3" spans="2:10" ht="18" hidden="1" customHeight="1" x14ac:dyDescent="0.15">
      <c r="B3" s="327"/>
      <c r="C3" s="824" t="s">
        <v>170</v>
      </c>
      <c r="D3" s="825"/>
      <c r="E3" s="825"/>
      <c r="F3" s="825"/>
      <c r="G3" s="825"/>
      <c r="H3" s="825"/>
      <c r="I3" s="825"/>
      <c r="J3" s="826"/>
    </row>
    <row r="4" spans="2:10" ht="18" hidden="1" customHeight="1" x14ac:dyDescent="0.15">
      <c r="B4" s="328" t="s">
        <v>167</v>
      </c>
      <c r="C4" s="827" t="s">
        <v>394</v>
      </c>
      <c r="D4" s="828"/>
      <c r="E4" s="829"/>
      <c r="F4" s="827" t="s">
        <v>395</v>
      </c>
      <c r="G4" s="828"/>
      <c r="H4" s="829"/>
      <c r="I4" s="827" t="s">
        <v>396</v>
      </c>
      <c r="J4" s="829"/>
    </row>
    <row r="5" spans="2:10" ht="18" hidden="1" customHeight="1" x14ac:dyDescent="0.15">
      <c r="B5" s="328"/>
      <c r="C5" s="830"/>
      <c r="D5" s="831"/>
      <c r="E5" s="832"/>
      <c r="F5" s="830"/>
      <c r="G5" s="831"/>
      <c r="H5" s="832"/>
      <c r="I5" s="329" t="s">
        <v>480</v>
      </c>
      <c r="J5" s="330" t="s">
        <v>481</v>
      </c>
    </row>
    <row r="6" spans="2:10" ht="18" hidden="1" customHeight="1" x14ac:dyDescent="0.15">
      <c r="B6" s="328" t="s">
        <v>168</v>
      </c>
      <c r="C6" s="819" t="s">
        <v>171</v>
      </c>
      <c r="D6" s="820"/>
      <c r="E6" s="821"/>
      <c r="F6" s="819" t="s">
        <v>171</v>
      </c>
      <c r="G6" s="820"/>
      <c r="H6" s="821"/>
      <c r="I6" s="331" t="s">
        <v>176</v>
      </c>
      <c r="J6" s="380"/>
    </row>
    <row r="7" spans="2:10" ht="18" hidden="1" customHeight="1" x14ac:dyDescent="0.15">
      <c r="B7" s="328" t="s">
        <v>156</v>
      </c>
      <c r="C7" s="819" t="s">
        <v>172</v>
      </c>
      <c r="D7" s="820"/>
      <c r="E7" s="821"/>
      <c r="F7" s="819" t="s">
        <v>172</v>
      </c>
      <c r="G7" s="820"/>
      <c r="H7" s="821"/>
      <c r="I7" s="331" t="s">
        <v>177</v>
      </c>
      <c r="J7" s="333"/>
    </row>
    <row r="8" spans="2:10" ht="18" hidden="1" customHeight="1" x14ac:dyDescent="0.15">
      <c r="B8" s="328" t="s">
        <v>169</v>
      </c>
      <c r="C8" s="819" t="s">
        <v>173</v>
      </c>
      <c r="D8" s="820"/>
      <c r="E8" s="821"/>
      <c r="F8" s="819" t="s">
        <v>173</v>
      </c>
      <c r="G8" s="820"/>
      <c r="H8" s="821"/>
      <c r="I8" s="331" t="s">
        <v>180</v>
      </c>
      <c r="J8" s="333"/>
    </row>
    <row r="9" spans="2:10" ht="18" hidden="1" customHeight="1" x14ac:dyDescent="0.15">
      <c r="B9" s="328" t="s">
        <v>168</v>
      </c>
      <c r="C9" s="819" t="s">
        <v>174</v>
      </c>
      <c r="D9" s="820"/>
      <c r="E9" s="821"/>
      <c r="F9" s="819" t="s">
        <v>174</v>
      </c>
      <c r="G9" s="820"/>
      <c r="H9" s="821"/>
      <c r="I9" s="331" t="s">
        <v>178</v>
      </c>
      <c r="J9" s="333" t="s">
        <v>178</v>
      </c>
    </row>
    <row r="10" spans="2:10" ht="18" hidden="1" customHeight="1" x14ac:dyDescent="0.15">
      <c r="B10" s="328"/>
      <c r="C10" s="819" t="s">
        <v>281</v>
      </c>
      <c r="D10" s="820"/>
      <c r="E10" s="821"/>
      <c r="F10" s="819" t="s">
        <v>281</v>
      </c>
      <c r="G10" s="820"/>
      <c r="H10" s="821"/>
      <c r="I10" s="331" t="s">
        <v>400</v>
      </c>
      <c r="J10" s="333" t="s">
        <v>400</v>
      </c>
    </row>
    <row r="11" spans="2:10" ht="18" hidden="1" customHeight="1" x14ac:dyDescent="0.15">
      <c r="B11" s="328"/>
      <c r="C11" s="819" t="s">
        <v>282</v>
      </c>
      <c r="D11" s="820"/>
      <c r="E11" s="821"/>
      <c r="F11" s="819" t="s">
        <v>282</v>
      </c>
      <c r="G11" s="820"/>
      <c r="H11" s="821"/>
      <c r="I11" s="331" t="s">
        <v>401</v>
      </c>
      <c r="J11" s="333" t="s">
        <v>401</v>
      </c>
    </row>
    <row r="12" spans="2:10" ht="18" hidden="1" customHeight="1" x14ac:dyDescent="0.15">
      <c r="B12" s="334"/>
      <c r="C12" s="833" t="s">
        <v>175</v>
      </c>
      <c r="D12" s="834"/>
      <c r="E12" s="835"/>
      <c r="F12" s="833" t="s">
        <v>175</v>
      </c>
      <c r="G12" s="834"/>
      <c r="H12" s="835"/>
      <c r="I12" s="335" t="s">
        <v>179</v>
      </c>
      <c r="J12" s="336" t="s">
        <v>179</v>
      </c>
    </row>
    <row r="13" spans="2:10" ht="18" hidden="1" customHeight="1" x14ac:dyDescent="0.15">
      <c r="B13" s="327"/>
      <c r="C13" s="337"/>
      <c r="D13" s="824" t="s">
        <v>402</v>
      </c>
      <c r="E13" s="826"/>
      <c r="F13" s="824" t="s">
        <v>403</v>
      </c>
      <c r="G13" s="825"/>
      <c r="H13" s="826"/>
      <c r="I13" s="337" t="s">
        <v>404</v>
      </c>
      <c r="J13" s="338" t="s">
        <v>405</v>
      </c>
    </row>
    <row r="14" spans="2:10" ht="18" hidden="1" customHeight="1" x14ac:dyDescent="0.15">
      <c r="B14" s="328"/>
      <c r="C14" s="339" t="s">
        <v>406</v>
      </c>
      <c r="D14" s="836" t="s">
        <v>407</v>
      </c>
      <c r="E14" s="837"/>
      <c r="F14" s="836" t="s">
        <v>407</v>
      </c>
      <c r="G14" s="838"/>
      <c r="H14" s="837"/>
      <c r="I14" s="340" t="s">
        <v>407</v>
      </c>
      <c r="J14" s="341" t="s">
        <v>407</v>
      </c>
    </row>
    <row r="15" spans="2:10" ht="18" hidden="1" customHeight="1" x14ac:dyDescent="0.15">
      <c r="B15" s="328" t="s">
        <v>411</v>
      </c>
      <c r="C15" s="342"/>
      <c r="D15" s="842"/>
      <c r="E15" s="843"/>
      <c r="F15" s="842" t="s">
        <v>412</v>
      </c>
      <c r="G15" s="844"/>
      <c r="H15" s="843"/>
      <c r="I15" s="343" t="s">
        <v>412</v>
      </c>
      <c r="J15" s="344" t="s">
        <v>412</v>
      </c>
    </row>
    <row r="16" spans="2:10" ht="18" hidden="1" customHeight="1" x14ac:dyDescent="0.15">
      <c r="B16" s="328"/>
      <c r="C16" s="328" t="s">
        <v>413</v>
      </c>
      <c r="D16" s="845" t="s">
        <v>407</v>
      </c>
      <c r="E16" s="846"/>
      <c r="F16" s="845" t="s">
        <v>407</v>
      </c>
      <c r="G16" s="847"/>
      <c r="H16" s="846"/>
      <c r="I16" s="345" t="s">
        <v>407</v>
      </c>
      <c r="J16" s="346" t="s">
        <v>407</v>
      </c>
    </row>
    <row r="17" spans="2:10" ht="18" hidden="1" customHeight="1" x14ac:dyDescent="0.15">
      <c r="B17" s="328"/>
      <c r="C17" s="347"/>
      <c r="D17" s="848"/>
      <c r="E17" s="849"/>
      <c r="F17" s="848" t="s">
        <v>412</v>
      </c>
      <c r="G17" s="850"/>
      <c r="H17" s="849"/>
      <c r="I17" s="348" t="s">
        <v>412</v>
      </c>
      <c r="J17" s="381" t="s">
        <v>412</v>
      </c>
    </row>
    <row r="18" spans="2:10" ht="18" hidden="1" customHeight="1" x14ac:dyDescent="0.15">
      <c r="B18" s="328"/>
      <c r="C18" s="339"/>
      <c r="D18" s="827" t="s">
        <v>415</v>
      </c>
      <c r="E18" s="829"/>
      <c r="F18" s="827" t="s">
        <v>416</v>
      </c>
      <c r="G18" s="828"/>
      <c r="H18" s="829"/>
      <c r="I18" s="339" t="s">
        <v>417</v>
      </c>
      <c r="J18" s="350" t="s">
        <v>418</v>
      </c>
    </row>
    <row r="19" spans="2:10" ht="18" hidden="1" customHeight="1" x14ac:dyDescent="0.15">
      <c r="B19" s="328" t="s">
        <v>419</v>
      </c>
      <c r="C19" s="347"/>
      <c r="D19" s="830" t="s">
        <v>420</v>
      </c>
      <c r="E19" s="832"/>
      <c r="F19" s="830" t="s">
        <v>422</v>
      </c>
      <c r="G19" s="831"/>
      <c r="H19" s="832"/>
      <c r="I19" s="347" t="s">
        <v>423</v>
      </c>
      <c r="J19" s="347" t="s">
        <v>424</v>
      </c>
    </row>
    <row r="20" spans="2:10" ht="18" hidden="1" customHeight="1" x14ac:dyDescent="0.15">
      <c r="B20" s="328"/>
      <c r="C20" s="351" t="s">
        <v>406</v>
      </c>
      <c r="D20" s="839" t="s">
        <v>407</v>
      </c>
      <c r="E20" s="840"/>
      <c r="F20" s="839" t="s">
        <v>407</v>
      </c>
      <c r="G20" s="841"/>
      <c r="H20" s="840"/>
      <c r="I20" s="352" t="s">
        <v>407</v>
      </c>
      <c r="J20" s="352" t="s">
        <v>407</v>
      </c>
    </row>
    <row r="21" spans="2:10" ht="18" hidden="1" customHeight="1" x14ac:dyDescent="0.15">
      <c r="B21" s="334"/>
      <c r="C21" s="347" t="s">
        <v>413</v>
      </c>
      <c r="D21" s="863" t="s">
        <v>407</v>
      </c>
      <c r="E21" s="864"/>
      <c r="F21" s="863" t="s">
        <v>407</v>
      </c>
      <c r="G21" s="865"/>
      <c r="H21" s="864"/>
      <c r="I21" s="348" t="s">
        <v>407</v>
      </c>
      <c r="J21" s="348" t="s">
        <v>407</v>
      </c>
    </row>
    <row r="22" spans="2:10" ht="18" customHeight="1" x14ac:dyDescent="0.15">
      <c r="B22" s="304"/>
      <c r="C22" s="828" t="s">
        <v>426</v>
      </c>
      <c r="D22" s="829"/>
      <c r="E22" s="824" t="s">
        <v>427</v>
      </c>
      <c r="F22" s="825"/>
      <c r="G22" s="826"/>
      <c r="H22" s="339" t="s">
        <v>428</v>
      </c>
      <c r="I22" s="827" t="s">
        <v>429</v>
      </c>
      <c r="J22" s="829"/>
    </row>
    <row r="23" spans="2:10" ht="18" customHeight="1" thickBot="1" x14ac:dyDescent="0.2">
      <c r="B23" s="305"/>
      <c r="C23" s="866"/>
      <c r="D23" s="867"/>
      <c r="E23" s="827" t="s">
        <v>413</v>
      </c>
      <c r="F23" s="828"/>
      <c r="G23" s="339" t="s">
        <v>406</v>
      </c>
      <c r="H23" s="328" t="s">
        <v>430</v>
      </c>
      <c r="I23" s="830"/>
      <c r="J23" s="832"/>
    </row>
    <row r="24" spans="2:10" ht="18" customHeight="1" x14ac:dyDescent="0.15">
      <c r="B24" s="382" t="s">
        <v>431</v>
      </c>
      <c r="C24" s="851" t="s">
        <v>432</v>
      </c>
      <c r="D24" s="852"/>
      <c r="E24" s="853" t="s">
        <v>407</v>
      </c>
      <c r="F24" s="854"/>
      <c r="G24" s="353" t="s">
        <v>407</v>
      </c>
      <c r="H24" s="354"/>
      <c r="I24" s="855" t="s">
        <v>489</v>
      </c>
      <c r="J24" s="856"/>
    </row>
    <row r="25" spans="2:10" ht="18" customHeight="1" x14ac:dyDescent="0.15">
      <c r="B25" s="382"/>
      <c r="C25" s="857" t="s">
        <v>434</v>
      </c>
      <c r="D25" s="858"/>
      <c r="E25" s="859" t="s">
        <v>407</v>
      </c>
      <c r="F25" s="860"/>
      <c r="G25" s="344" t="s">
        <v>407</v>
      </c>
      <c r="H25" s="355"/>
      <c r="I25" s="861" t="s">
        <v>491</v>
      </c>
      <c r="J25" s="862"/>
    </row>
    <row r="26" spans="2:10" ht="18" customHeight="1" x14ac:dyDescent="0.15">
      <c r="B26" s="382"/>
      <c r="C26" s="946" t="s">
        <v>608</v>
      </c>
      <c r="D26" s="947"/>
      <c r="E26" s="948" t="s">
        <v>407</v>
      </c>
      <c r="F26" s="949"/>
      <c r="G26" s="383" t="s">
        <v>407</v>
      </c>
      <c r="H26" s="384"/>
      <c r="I26" s="950" t="s">
        <v>609</v>
      </c>
      <c r="J26" s="951"/>
    </row>
    <row r="27" spans="2:10" ht="18" customHeight="1" x14ac:dyDescent="0.15">
      <c r="B27" s="382"/>
      <c r="C27" s="952" t="s">
        <v>610</v>
      </c>
      <c r="D27" s="953"/>
      <c r="E27" s="948" t="s">
        <v>407</v>
      </c>
      <c r="F27" s="949"/>
      <c r="G27" s="383" t="s">
        <v>407</v>
      </c>
      <c r="H27" s="385" t="s">
        <v>611</v>
      </c>
      <c r="I27" s="950" t="s">
        <v>612</v>
      </c>
      <c r="J27" s="951"/>
    </row>
    <row r="28" spans="2:10" ht="18" customHeight="1" thickBot="1" x14ac:dyDescent="0.2">
      <c r="B28" s="382"/>
      <c r="C28" s="946" t="s">
        <v>438</v>
      </c>
      <c r="D28" s="947"/>
      <c r="E28" s="948" t="s">
        <v>407</v>
      </c>
      <c r="F28" s="949"/>
      <c r="G28" s="383" t="s">
        <v>407</v>
      </c>
      <c r="H28" s="385" t="s">
        <v>611</v>
      </c>
      <c r="I28" s="954" t="s">
        <v>612</v>
      </c>
      <c r="J28" s="955"/>
    </row>
    <row r="29" spans="2:10" ht="18" customHeight="1" thickTop="1" thickBot="1" x14ac:dyDescent="0.2">
      <c r="B29" s="382" t="s">
        <v>439</v>
      </c>
      <c r="C29" s="868" t="s">
        <v>440</v>
      </c>
      <c r="D29" s="869"/>
      <c r="E29" s="870" t="s">
        <v>407</v>
      </c>
      <c r="F29" s="871"/>
      <c r="G29" s="357" t="s">
        <v>407</v>
      </c>
      <c r="H29" s="358"/>
      <c r="I29" s="872"/>
      <c r="J29" s="873"/>
    </row>
    <row r="30" spans="2:10" ht="18" customHeight="1" x14ac:dyDescent="0.15">
      <c r="B30" s="305"/>
      <c r="C30" s="874" t="s">
        <v>441</v>
      </c>
      <c r="D30" s="875"/>
      <c r="E30" s="876" t="s">
        <v>407</v>
      </c>
      <c r="F30" s="877"/>
      <c r="G30" s="381" t="s">
        <v>407</v>
      </c>
      <c r="H30" s="359"/>
      <c r="I30" s="878" t="s">
        <v>613</v>
      </c>
      <c r="J30" s="879"/>
    </row>
    <row r="31" spans="2:10" ht="18" customHeight="1" x14ac:dyDescent="0.15">
      <c r="B31" s="305"/>
      <c r="C31" s="886" t="s">
        <v>443</v>
      </c>
      <c r="D31" s="887"/>
      <c r="E31" s="888" t="s">
        <v>407</v>
      </c>
      <c r="F31" s="889"/>
      <c r="G31" s="360" t="s">
        <v>407</v>
      </c>
      <c r="H31" s="361"/>
      <c r="I31" s="892" t="s">
        <v>495</v>
      </c>
      <c r="J31" s="893"/>
    </row>
    <row r="32" spans="2:10" ht="18" customHeight="1" x14ac:dyDescent="0.15">
      <c r="B32" s="305"/>
      <c r="C32" s="886" t="s">
        <v>444</v>
      </c>
      <c r="D32" s="887"/>
      <c r="E32" s="888" t="s">
        <v>407</v>
      </c>
      <c r="F32" s="889"/>
      <c r="G32" s="360" t="s">
        <v>407</v>
      </c>
      <c r="H32" s="361"/>
      <c r="I32" s="892" t="s">
        <v>496</v>
      </c>
      <c r="J32" s="893"/>
    </row>
    <row r="33" spans="2:10" ht="18" customHeight="1" x14ac:dyDescent="0.15">
      <c r="B33" s="305" t="s">
        <v>445</v>
      </c>
      <c r="C33" s="886" t="s">
        <v>446</v>
      </c>
      <c r="D33" s="887"/>
      <c r="E33" s="888" t="s">
        <v>407</v>
      </c>
      <c r="F33" s="889"/>
      <c r="G33" s="360" t="s">
        <v>407</v>
      </c>
      <c r="H33" s="361"/>
      <c r="I33" s="890"/>
      <c r="J33" s="891"/>
    </row>
    <row r="34" spans="2:10" ht="18" customHeight="1" x14ac:dyDescent="0.15">
      <c r="B34" s="305"/>
      <c r="C34" s="886" t="s">
        <v>447</v>
      </c>
      <c r="D34" s="887"/>
      <c r="E34" s="888" t="s">
        <v>407</v>
      </c>
      <c r="F34" s="889"/>
      <c r="G34" s="360" t="s">
        <v>407</v>
      </c>
      <c r="H34" s="361"/>
      <c r="I34" s="890"/>
      <c r="J34" s="891"/>
    </row>
    <row r="35" spans="2:10" ht="18" customHeight="1" x14ac:dyDescent="0.15">
      <c r="B35" s="305"/>
      <c r="C35" s="898" t="s">
        <v>498</v>
      </c>
      <c r="D35" s="899"/>
      <c r="E35" s="900" t="s">
        <v>407</v>
      </c>
      <c r="F35" s="901"/>
      <c r="G35" s="341" t="s">
        <v>407</v>
      </c>
      <c r="H35" s="362"/>
      <c r="I35" s="890"/>
      <c r="J35" s="891"/>
    </row>
    <row r="36" spans="2:10" ht="18" customHeight="1" x14ac:dyDescent="0.15">
      <c r="B36" s="305"/>
      <c r="C36" s="894" t="s">
        <v>450</v>
      </c>
      <c r="D36" s="895"/>
      <c r="E36" s="882" t="s">
        <v>451</v>
      </c>
      <c r="F36" s="883"/>
      <c r="G36" s="346" t="s">
        <v>451</v>
      </c>
      <c r="H36" s="363"/>
      <c r="I36" s="890"/>
      <c r="J36" s="891"/>
    </row>
    <row r="37" spans="2:10" ht="18" customHeight="1" x14ac:dyDescent="0.15">
      <c r="B37" s="305" t="s">
        <v>452</v>
      </c>
      <c r="C37" s="894" t="s">
        <v>453</v>
      </c>
      <c r="D37" s="895"/>
      <c r="E37" s="882" t="s">
        <v>451</v>
      </c>
      <c r="F37" s="883"/>
      <c r="G37" s="346" t="s">
        <v>451</v>
      </c>
      <c r="H37" s="363"/>
      <c r="I37" s="890"/>
      <c r="J37" s="891"/>
    </row>
    <row r="38" spans="2:10" ht="18" customHeight="1" x14ac:dyDescent="0.15">
      <c r="B38" s="305" t="s">
        <v>454</v>
      </c>
      <c r="C38" s="896" t="s">
        <v>455</v>
      </c>
      <c r="D38" s="897"/>
      <c r="E38" s="882" t="s">
        <v>451</v>
      </c>
      <c r="F38" s="883"/>
      <c r="G38" s="346" t="s">
        <v>451</v>
      </c>
      <c r="H38" s="364"/>
      <c r="I38" s="890"/>
      <c r="J38" s="891"/>
    </row>
    <row r="39" spans="2:10" ht="18" customHeight="1" x14ac:dyDescent="0.15">
      <c r="B39" s="305" t="s">
        <v>456</v>
      </c>
      <c r="C39" s="907" t="s">
        <v>457</v>
      </c>
      <c r="D39" s="908"/>
      <c r="E39" s="900" t="s">
        <v>407</v>
      </c>
      <c r="F39" s="901"/>
      <c r="G39" s="341" t="s">
        <v>407</v>
      </c>
      <c r="H39" s="364"/>
      <c r="I39" s="890" t="s">
        <v>459</v>
      </c>
      <c r="J39" s="891"/>
    </row>
    <row r="40" spans="2:10" ht="18" customHeight="1" x14ac:dyDescent="0.15">
      <c r="B40" s="305" t="s">
        <v>460</v>
      </c>
      <c r="C40" s="902" t="s">
        <v>461</v>
      </c>
      <c r="D40" s="903"/>
      <c r="E40" s="888" t="s">
        <v>407</v>
      </c>
      <c r="F40" s="889"/>
      <c r="G40" s="360" t="s">
        <v>407</v>
      </c>
      <c r="H40" s="361"/>
      <c r="I40" s="909"/>
      <c r="J40" s="910"/>
    </row>
    <row r="41" spans="2:10" ht="18" customHeight="1" x14ac:dyDescent="0.15">
      <c r="B41" s="305" t="s">
        <v>463</v>
      </c>
      <c r="C41" s="902" t="s">
        <v>464</v>
      </c>
      <c r="D41" s="903"/>
      <c r="E41" s="888" t="s">
        <v>407</v>
      </c>
      <c r="F41" s="889"/>
      <c r="G41" s="360" t="s">
        <v>407</v>
      </c>
      <c r="H41" s="361"/>
      <c r="I41" s="904" t="s">
        <v>500</v>
      </c>
      <c r="J41" s="905"/>
    </row>
    <row r="42" spans="2:10" ht="18" customHeight="1" x14ac:dyDescent="0.15">
      <c r="B42" s="317" t="s">
        <v>431</v>
      </c>
      <c r="C42" s="886" t="s">
        <v>467</v>
      </c>
      <c r="D42" s="887"/>
      <c r="E42" s="888" t="s">
        <v>407</v>
      </c>
      <c r="F42" s="889"/>
      <c r="G42" s="360" t="s">
        <v>407</v>
      </c>
      <c r="H42" s="361"/>
      <c r="I42" s="956" t="s">
        <v>614</v>
      </c>
      <c r="J42" s="957"/>
    </row>
    <row r="43" spans="2:10" ht="18" customHeight="1" x14ac:dyDescent="0.15">
      <c r="B43" s="305" t="s">
        <v>469</v>
      </c>
      <c r="C43" s="921" t="s">
        <v>470</v>
      </c>
      <c r="D43" s="881"/>
      <c r="E43" s="882" t="s">
        <v>407</v>
      </c>
      <c r="F43" s="883"/>
      <c r="G43" s="346" t="s">
        <v>407</v>
      </c>
      <c r="H43" s="365"/>
      <c r="I43" s="922" t="s">
        <v>502</v>
      </c>
      <c r="J43" s="879"/>
    </row>
    <row r="44" spans="2:10" ht="18" customHeight="1" x14ac:dyDescent="0.15">
      <c r="B44" s="382" t="s">
        <v>472</v>
      </c>
      <c r="C44" s="921"/>
      <c r="D44" s="881"/>
      <c r="E44" s="921"/>
      <c r="F44" s="881"/>
      <c r="G44" s="346"/>
      <c r="H44" s="366"/>
      <c r="I44" s="922" t="s">
        <v>503</v>
      </c>
      <c r="J44" s="923"/>
    </row>
    <row r="45" spans="2:10" ht="18" customHeight="1" thickBot="1" x14ac:dyDescent="0.2">
      <c r="B45" s="305"/>
      <c r="C45" s="911"/>
      <c r="D45" s="912"/>
      <c r="E45" s="911"/>
      <c r="F45" s="912"/>
      <c r="G45" s="346"/>
      <c r="H45" s="367"/>
      <c r="I45" s="913" t="s">
        <v>504</v>
      </c>
      <c r="J45" s="914"/>
    </row>
    <row r="46" spans="2:10" ht="18" customHeight="1" thickTop="1" thickBot="1" x14ac:dyDescent="0.2">
      <c r="B46" s="368"/>
      <c r="C46" s="915" t="s">
        <v>505</v>
      </c>
      <c r="D46" s="916"/>
      <c r="E46" s="917" t="s">
        <v>407</v>
      </c>
      <c r="F46" s="918"/>
      <c r="G46" s="369" t="s">
        <v>407</v>
      </c>
      <c r="H46" s="370"/>
      <c r="I46" s="919" t="s">
        <v>506</v>
      </c>
      <c r="J46" s="920"/>
    </row>
    <row r="47" spans="2:10" ht="18" customHeight="1" thickTop="1" x14ac:dyDescent="0.15">
      <c r="B47" s="371"/>
      <c r="C47" s="929" t="s">
        <v>417</v>
      </c>
      <c r="D47" s="929"/>
      <c r="E47" s="930" t="s">
        <v>407</v>
      </c>
      <c r="F47" s="930"/>
      <c r="G47" s="381" t="s">
        <v>407</v>
      </c>
      <c r="H47" s="359"/>
      <c r="I47" s="931" t="s">
        <v>507</v>
      </c>
      <c r="J47" s="873"/>
    </row>
    <row r="48" spans="2:10" ht="18" customHeight="1" x14ac:dyDescent="0.15">
      <c r="B48" s="371"/>
      <c r="C48" s="932"/>
      <c r="D48" s="933"/>
      <c r="E48" s="933"/>
      <c r="F48" s="933"/>
      <c r="G48" s="933"/>
      <c r="H48" s="372" t="s">
        <v>508</v>
      </c>
      <c r="I48" s="925" t="s">
        <v>509</v>
      </c>
      <c r="J48" s="879"/>
    </row>
    <row r="49" spans="2:10" ht="18" customHeight="1" x14ac:dyDescent="0.15">
      <c r="B49" s="371"/>
      <c r="C49" s="878"/>
      <c r="D49" s="925"/>
      <c r="E49" s="925"/>
      <c r="F49" s="925"/>
      <c r="G49" s="925"/>
      <c r="H49" s="373" t="s">
        <v>510</v>
      </c>
      <c r="I49" s="926" t="s">
        <v>511</v>
      </c>
      <c r="J49" s="895"/>
    </row>
    <row r="50" spans="2:10" ht="18" customHeight="1" x14ac:dyDescent="0.15">
      <c r="B50" s="371"/>
      <c r="C50" s="922" t="s">
        <v>512</v>
      </c>
      <c r="D50" s="925"/>
      <c r="E50" s="925"/>
      <c r="F50" s="925"/>
      <c r="G50" s="925"/>
      <c r="H50" s="373" t="s">
        <v>513</v>
      </c>
      <c r="I50" s="925" t="s">
        <v>514</v>
      </c>
      <c r="J50" s="879"/>
    </row>
    <row r="51" spans="2:10" ht="18" customHeight="1" x14ac:dyDescent="0.15">
      <c r="B51" s="371"/>
      <c r="C51" s="878"/>
      <c r="D51" s="925"/>
      <c r="E51" s="925"/>
      <c r="F51" s="925"/>
      <c r="G51" s="925"/>
      <c r="H51" s="373" t="s">
        <v>510</v>
      </c>
      <c r="I51" s="926" t="s">
        <v>516</v>
      </c>
      <c r="J51" s="895"/>
    </row>
    <row r="52" spans="2:10" ht="18" customHeight="1" x14ac:dyDescent="0.15">
      <c r="B52" s="334"/>
      <c r="C52" s="927" t="s">
        <v>517</v>
      </c>
      <c r="D52" s="928"/>
      <c r="E52" s="928"/>
      <c r="F52" s="928"/>
      <c r="G52" s="928"/>
      <c r="H52" s="374" t="s">
        <v>518</v>
      </c>
      <c r="I52" s="958" t="s">
        <v>519</v>
      </c>
      <c r="J52" s="959"/>
    </row>
    <row r="53" spans="2:10" hidden="1" x14ac:dyDescent="0.15">
      <c r="C53" s="924" t="s">
        <v>615</v>
      </c>
      <c r="D53" s="924"/>
      <c r="E53" s="924"/>
      <c r="F53" s="924"/>
      <c r="G53" s="924"/>
      <c r="H53" s="924"/>
      <c r="I53" s="924"/>
      <c r="J53" s="924"/>
    </row>
    <row r="54" spans="2:10" s="51" customFormat="1" hidden="1" x14ac:dyDescent="0.15">
      <c r="C54" s="325" t="s">
        <v>616</v>
      </c>
      <c r="D54" s="325"/>
      <c r="I54" s="50"/>
      <c r="J54" s="50"/>
    </row>
    <row r="55" spans="2:10" s="51" customFormat="1" hidden="1" x14ac:dyDescent="0.15">
      <c r="C55" s="325" t="s">
        <v>617</v>
      </c>
      <c r="D55" s="325"/>
    </row>
    <row r="56" spans="2:10" s="51" customFormat="1" hidden="1" x14ac:dyDescent="0.15">
      <c r="C56" s="112" t="s">
        <v>479</v>
      </c>
      <c r="D56" s="49"/>
    </row>
  </sheetData>
  <mergeCells count="125">
    <mergeCell ref="C51:G51"/>
    <mergeCell ref="I51:J51"/>
    <mergeCell ref="C52:G52"/>
    <mergeCell ref="I52:J52"/>
    <mergeCell ref="C53:J53"/>
    <mergeCell ref="C48:G48"/>
    <mergeCell ref="I48:J48"/>
    <mergeCell ref="C49:G49"/>
    <mergeCell ref="I49:J49"/>
    <mergeCell ref="C50:G50"/>
    <mergeCell ref="I50:J50"/>
    <mergeCell ref="C46:D46"/>
    <mergeCell ref="E46:F46"/>
    <mergeCell ref="I46:J46"/>
    <mergeCell ref="C47:D47"/>
    <mergeCell ref="E47:F47"/>
    <mergeCell ref="I47:J47"/>
    <mergeCell ref="C44:D44"/>
    <mergeCell ref="E44:F44"/>
    <mergeCell ref="I44:J44"/>
    <mergeCell ref="C45:D45"/>
    <mergeCell ref="E45:F45"/>
    <mergeCell ref="I45:J45"/>
    <mergeCell ref="C42:D42"/>
    <mergeCell ref="E42:F42"/>
    <mergeCell ref="I42:J42"/>
    <mergeCell ref="C43:D43"/>
    <mergeCell ref="E43:F43"/>
    <mergeCell ref="I43:J43"/>
    <mergeCell ref="C40:D40"/>
    <mergeCell ref="E40:F40"/>
    <mergeCell ref="I40:J40"/>
    <mergeCell ref="C41:D41"/>
    <mergeCell ref="E41:F41"/>
    <mergeCell ref="I41:J41"/>
    <mergeCell ref="C38:D38"/>
    <mergeCell ref="E38:F38"/>
    <mergeCell ref="I38:J38"/>
    <mergeCell ref="C39:D39"/>
    <mergeCell ref="E39:F39"/>
    <mergeCell ref="I39:J39"/>
    <mergeCell ref="C36:D36"/>
    <mergeCell ref="E36:F36"/>
    <mergeCell ref="I36:J36"/>
    <mergeCell ref="C37:D37"/>
    <mergeCell ref="E37:F37"/>
    <mergeCell ref="I37:J37"/>
    <mergeCell ref="C34:D34"/>
    <mergeCell ref="E34:F34"/>
    <mergeCell ref="I34:J34"/>
    <mergeCell ref="C35:D35"/>
    <mergeCell ref="E35:F35"/>
    <mergeCell ref="I35:J35"/>
    <mergeCell ref="C32:D32"/>
    <mergeCell ref="E32:F32"/>
    <mergeCell ref="I32:J32"/>
    <mergeCell ref="C33:D33"/>
    <mergeCell ref="E33:F33"/>
    <mergeCell ref="I33:J33"/>
    <mergeCell ref="C30:D30"/>
    <mergeCell ref="E30:F30"/>
    <mergeCell ref="I30:J30"/>
    <mergeCell ref="C31:D31"/>
    <mergeCell ref="E31:F31"/>
    <mergeCell ref="I31:J31"/>
    <mergeCell ref="C28:D28"/>
    <mergeCell ref="E28:F28"/>
    <mergeCell ref="I28:J28"/>
    <mergeCell ref="C29:D29"/>
    <mergeCell ref="E29:F29"/>
    <mergeCell ref="I29:J29"/>
    <mergeCell ref="C26:D26"/>
    <mergeCell ref="E26:F26"/>
    <mergeCell ref="I26:J26"/>
    <mergeCell ref="C27:D27"/>
    <mergeCell ref="E27:F27"/>
    <mergeCell ref="I27:J27"/>
    <mergeCell ref="C24:D24"/>
    <mergeCell ref="E24:F24"/>
    <mergeCell ref="I24:J24"/>
    <mergeCell ref="C25:D25"/>
    <mergeCell ref="E25:F25"/>
    <mergeCell ref="I25:J25"/>
    <mergeCell ref="D21:E21"/>
    <mergeCell ref="F21:H21"/>
    <mergeCell ref="C22:D23"/>
    <mergeCell ref="E22:G22"/>
    <mergeCell ref="I22:J23"/>
    <mergeCell ref="E23:F23"/>
    <mergeCell ref="D18:E18"/>
    <mergeCell ref="F18:H18"/>
    <mergeCell ref="D19:E19"/>
    <mergeCell ref="F19:H19"/>
    <mergeCell ref="D20:E20"/>
    <mergeCell ref="F20:H20"/>
    <mergeCell ref="D16:E16"/>
    <mergeCell ref="F16:H16"/>
    <mergeCell ref="D17:E17"/>
    <mergeCell ref="F17:H17"/>
    <mergeCell ref="C12:E12"/>
    <mergeCell ref="F12:H12"/>
    <mergeCell ref="D13:E13"/>
    <mergeCell ref="F13:H13"/>
    <mergeCell ref="D14:E14"/>
    <mergeCell ref="F14:H14"/>
    <mergeCell ref="C11:E11"/>
    <mergeCell ref="F11:H11"/>
    <mergeCell ref="C6:E6"/>
    <mergeCell ref="F6:H6"/>
    <mergeCell ref="C7:E7"/>
    <mergeCell ref="F7:H7"/>
    <mergeCell ref="C8:E8"/>
    <mergeCell ref="F8:H8"/>
    <mergeCell ref="D15:E15"/>
    <mergeCell ref="F15:H15"/>
    <mergeCell ref="B1:J1"/>
    <mergeCell ref="B2:J2"/>
    <mergeCell ref="C3:J3"/>
    <mergeCell ref="C4:E5"/>
    <mergeCell ref="F4:H5"/>
    <mergeCell ref="I4:J4"/>
    <mergeCell ref="C9:E9"/>
    <mergeCell ref="F9:H9"/>
    <mergeCell ref="C10:E10"/>
    <mergeCell ref="F10:H10"/>
  </mergeCells>
  <phoneticPr fontId="2"/>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1:AG46"/>
  <sheetViews>
    <sheetView view="pageBreakPreview" zoomScaleNormal="100" zoomScaleSheetLayoutView="100" workbookViewId="0">
      <selection activeCell="B2" sqref="B2"/>
    </sheetView>
  </sheetViews>
  <sheetFormatPr defaultColWidth="2.875" defaultRowHeight="13.5" x14ac:dyDescent="0.15"/>
  <cols>
    <col min="1" max="1" width="0.875" style="195" customWidth="1"/>
    <col min="2" max="25" width="2.875" style="195" customWidth="1"/>
    <col min="26" max="30" width="3" style="195" customWidth="1"/>
    <col min="31" max="31" width="3.25" style="195" customWidth="1"/>
    <col min="32" max="32" width="0.875" style="195" customWidth="1"/>
    <col min="33" max="256" width="2.875" style="195"/>
    <col min="257" max="257" width="0.875" style="195" customWidth="1"/>
    <col min="258" max="281" width="2.875" style="195" customWidth="1"/>
    <col min="282" max="286" width="3" style="195" customWidth="1"/>
    <col min="287" max="287" width="3.25" style="195" customWidth="1"/>
    <col min="288" max="288" width="0.875" style="195" customWidth="1"/>
    <col min="289" max="512" width="2.875" style="195"/>
    <col min="513" max="513" width="0.875" style="195" customWidth="1"/>
    <col min="514" max="537" width="2.875" style="195" customWidth="1"/>
    <col min="538" max="542" width="3" style="195" customWidth="1"/>
    <col min="543" max="543" width="3.25" style="195" customWidth="1"/>
    <col min="544" max="544" width="0.875" style="195" customWidth="1"/>
    <col min="545" max="768" width="2.875" style="195"/>
    <col min="769" max="769" width="0.875" style="195" customWidth="1"/>
    <col min="770" max="793" width="2.875" style="195" customWidth="1"/>
    <col min="794" max="798" width="3" style="195" customWidth="1"/>
    <col min="799" max="799" width="3.25" style="195" customWidth="1"/>
    <col min="800" max="800" width="0.875" style="195" customWidth="1"/>
    <col min="801" max="1024" width="2.875" style="195"/>
    <col min="1025" max="1025" width="0.875" style="195" customWidth="1"/>
    <col min="1026" max="1049" width="2.875" style="195" customWidth="1"/>
    <col min="1050" max="1054" width="3" style="195" customWidth="1"/>
    <col min="1055" max="1055" width="3.25" style="195" customWidth="1"/>
    <col min="1056" max="1056" width="0.875" style="195" customWidth="1"/>
    <col min="1057" max="1280" width="2.875" style="195"/>
    <col min="1281" max="1281" width="0.875" style="195" customWidth="1"/>
    <col min="1282" max="1305" width="2.875" style="195" customWidth="1"/>
    <col min="1306" max="1310" width="3" style="195" customWidth="1"/>
    <col min="1311" max="1311" width="3.25" style="195" customWidth="1"/>
    <col min="1312" max="1312" width="0.875" style="195" customWidth="1"/>
    <col min="1313" max="1536" width="2.875" style="195"/>
    <col min="1537" max="1537" width="0.875" style="195" customWidth="1"/>
    <col min="1538" max="1561" width="2.875" style="195" customWidth="1"/>
    <col min="1562" max="1566" width="3" style="195" customWidth="1"/>
    <col min="1567" max="1567" width="3.25" style="195" customWidth="1"/>
    <col min="1568" max="1568" width="0.875" style="195" customWidth="1"/>
    <col min="1569" max="1792" width="2.875" style="195"/>
    <col min="1793" max="1793" width="0.875" style="195" customWidth="1"/>
    <col min="1794" max="1817" width="2.875" style="195" customWidth="1"/>
    <col min="1818" max="1822" width="3" style="195" customWidth="1"/>
    <col min="1823" max="1823" width="3.25" style="195" customWidth="1"/>
    <col min="1824" max="1824" width="0.875" style="195" customWidth="1"/>
    <col min="1825" max="2048" width="2.875" style="195"/>
    <col min="2049" max="2049" width="0.875" style="195" customWidth="1"/>
    <col min="2050" max="2073" width="2.875" style="195" customWidth="1"/>
    <col min="2074" max="2078" width="3" style="195" customWidth="1"/>
    <col min="2079" max="2079" width="3.25" style="195" customWidth="1"/>
    <col min="2080" max="2080" width="0.875" style="195" customWidth="1"/>
    <col min="2081" max="2304" width="2.875" style="195"/>
    <col min="2305" max="2305" width="0.875" style="195" customWidth="1"/>
    <col min="2306" max="2329" width="2.875" style="195" customWidth="1"/>
    <col min="2330" max="2334" width="3" style="195" customWidth="1"/>
    <col min="2335" max="2335" width="3.25" style="195" customWidth="1"/>
    <col min="2336" max="2336" width="0.875" style="195" customWidth="1"/>
    <col min="2337" max="2560" width="2.875" style="195"/>
    <col min="2561" max="2561" width="0.875" style="195" customWidth="1"/>
    <col min="2562" max="2585" width="2.875" style="195" customWidth="1"/>
    <col min="2586" max="2590" width="3" style="195" customWidth="1"/>
    <col min="2591" max="2591" width="3.25" style="195" customWidth="1"/>
    <col min="2592" max="2592" width="0.875" style="195" customWidth="1"/>
    <col min="2593" max="2816" width="2.875" style="195"/>
    <col min="2817" max="2817" width="0.875" style="195" customWidth="1"/>
    <col min="2818" max="2841" width="2.875" style="195" customWidth="1"/>
    <col min="2842" max="2846" width="3" style="195" customWidth="1"/>
    <col min="2847" max="2847" width="3.25" style="195" customWidth="1"/>
    <col min="2848" max="2848" width="0.875" style="195" customWidth="1"/>
    <col min="2849" max="3072" width="2.875" style="195"/>
    <col min="3073" max="3073" width="0.875" style="195" customWidth="1"/>
    <col min="3074" max="3097" width="2.875" style="195" customWidth="1"/>
    <col min="3098" max="3102" width="3" style="195" customWidth="1"/>
    <col min="3103" max="3103" width="3.25" style="195" customWidth="1"/>
    <col min="3104" max="3104" width="0.875" style="195" customWidth="1"/>
    <col min="3105" max="3328" width="2.875" style="195"/>
    <col min="3329" max="3329" width="0.875" style="195" customWidth="1"/>
    <col min="3330" max="3353" width="2.875" style="195" customWidth="1"/>
    <col min="3354" max="3358" width="3" style="195" customWidth="1"/>
    <col min="3359" max="3359" width="3.25" style="195" customWidth="1"/>
    <col min="3360" max="3360" width="0.875" style="195" customWidth="1"/>
    <col min="3361" max="3584" width="2.875" style="195"/>
    <col min="3585" max="3585" width="0.875" style="195" customWidth="1"/>
    <col min="3586" max="3609" width="2.875" style="195" customWidth="1"/>
    <col min="3610" max="3614" width="3" style="195" customWidth="1"/>
    <col min="3615" max="3615" width="3.25" style="195" customWidth="1"/>
    <col min="3616" max="3616" width="0.875" style="195" customWidth="1"/>
    <col min="3617" max="3840" width="2.875" style="195"/>
    <col min="3841" max="3841" width="0.875" style="195" customWidth="1"/>
    <col min="3842" max="3865" width="2.875" style="195" customWidth="1"/>
    <col min="3866" max="3870" width="3" style="195" customWidth="1"/>
    <col min="3871" max="3871" width="3.25" style="195" customWidth="1"/>
    <col min="3872" max="3872" width="0.875" style="195" customWidth="1"/>
    <col min="3873" max="4096" width="2.875" style="195"/>
    <col min="4097" max="4097" width="0.875" style="195" customWidth="1"/>
    <col min="4098" max="4121" width="2.875" style="195" customWidth="1"/>
    <col min="4122" max="4126" width="3" style="195" customWidth="1"/>
    <col min="4127" max="4127" width="3.25" style="195" customWidth="1"/>
    <col min="4128" max="4128" width="0.875" style="195" customWidth="1"/>
    <col min="4129" max="4352" width="2.875" style="195"/>
    <col min="4353" max="4353" width="0.875" style="195" customWidth="1"/>
    <col min="4354" max="4377" width="2.875" style="195" customWidth="1"/>
    <col min="4378" max="4382" width="3" style="195" customWidth="1"/>
    <col min="4383" max="4383" width="3.25" style="195" customWidth="1"/>
    <col min="4384" max="4384" width="0.875" style="195" customWidth="1"/>
    <col min="4385" max="4608" width="2.875" style="195"/>
    <col min="4609" max="4609" width="0.875" style="195" customWidth="1"/>
    <col min="4610" max="4633" width="2.875" style="195" customWidth="1"/>
    <col min="4634" max="4638" width="3" style="195" customWidth="1"/>
    <col min="4639" max="4639" width="3.25" style="195" customWidth="1"/>
    <col min="4640" max="4640" width="0.875" style="195" customWidth="1"/>
    <col min="4641" max="4864" width="2.875" style="195"/>
    <col min="4865" max="4865" width="0.875" style="195" customWidth="1"/>
    <col min="4866" max="4889" width="2.875" style="195" customWidth="1"/>
    <col min="4890" max="4894" width="3" style="195" customWidth="1"/>
    <col min="4895" max="4895" width="3.25" style="195" customWidth="1"/>
    <col min="4896" max="4896" width="0.875" style="195" customWidth="1"/>
    <col min="4897" max="5120" width="2.875" style="195"/>
    <col min="5121" max="5121" width="0.875" style="195" customWidth="1"/>
    <col min="5122" max="5145" width="2.875" style="195" customWidth="1"/>
    <col min="5146" max="5150" width="3" style="195" customWidth="1"/>
    <col min="5151" max="5151" width="3.25" style="195" customWidth="1"/>
    <col min="5152" max="5152" width="0.875" style="195" customWidth="1"/>
    <col min="5153" max="5376" width="2.875" style="195"/>
    <col min="5377" max="5377" width="0.875" style="195" customWidth="1"/>
    <col min="5378" max="5401" width="2.875" style="195" customWidth="1"/>
    <col min="5402" max="5406" width="3" style="195" customWidth="1"/>
    <col min="5407" max="5407" width="3.25" style="195" customWidth="1"/>
    <col min="5408" max="5408" width="0.875" style="195" customWidth="1"/>
    <col min="5409" max="5632" width="2.875" style="195"/>
    <col min="5633" max="5633" width="0.875" style="195" customWidth="1"/>
    <col min="5634" max="5657" width="2.875" style="195" customWidth="1"/>
    <col min="5658" max="5662" width="3" style="195" customWidth="1"/>
    <col min="5663" max="5663" width="3.25" style="195" customWidth="1"/>
    <col min="5664" max="5664" width="0.875" style="195" customWidth="1"/>
    <col min="5665" max="5888" width="2.875" style="195"/>
    <col min="5889" max="5889" width="0.875" style="195" customWidth="1"/>
    <col min="5890" max="5913" width="2.875" style="195" customWidth="1"/>
    <col min="5914" max="5918" width="3" style="195" customWidth="1"/>
    <col min="5919" max="5919" width="3.25" style="195" customWidth="1"/>
    <col min="5920" max="5920" width="0.875" style="195" customWidth="1"/>
    <col min="5921" max="6144" width="2.875" style="195"/>
    <col min="6145" max="6145" width="0.875" style="195" customWidth="1"/>
    <col min="6146" max="6169" width="2.875" style="195" customWidth="1"/>
    <col min="6170" max="6174" width="3" style="195" customWidth="1"/>
    <col min="6175" max="6175" width="3.25" style="195" customWidth="1"/>
    <col min="6176" max="6176" width="0.875" style="195" customWidth="1"/>
    <col min="6177" max="6400" width="2.875" style="195"/>
    <col min="6401" max="6401" width="0.875" style="195" customWidth="1"/>
    <col min="6402" max="6425" width="2.875" style="195" customWidth="1"/>
    <col min="6426" max="6430" width="3" style="195" customWidth="1"/>
    <col min="6431" max="6431" width="3.25" style="195" customWidth="1"/>
    <col min="6432" max="6432" width="0.875" style="195" customWidth="1"/>
    <col min="6433" max="6656" width="2.875" style="195"/>
    <col min="6657" max="6657" width="0.875" style="195" customWidth="1"/>
    <col min="6658" max="6681" width="2.875" style="195" customWidth="1"/>
    <col min="6682" max="6686" width="3" style="195" customWidth="1"/>
    <col min="6687" max="6687" width="3.25" style="195" customWidth="1"/>
    <col min="6688" max="6688" width="0.875" style="195" customWidth="1"/>
    <col min="6689" max="6912" width="2.875" style="195"/>
    <col min="6913" max="6913" width="0.875" style="195" customWidth="1"/>
    <col min="6914" max="6937" width="2.875" style="195" customWidth="1"/>
    <col min="6938" max="6942" width="3" style="195" customWidth="1"/>
    <col min="6943" max="6943" width="3.25" style="195" customWidth="1"/>
    <col min="6944" max="6944" width="0.875" style="195" customWidth="1"/>
    <col min="6945" max="7168" width="2.875" style="195"/>
    <col min="7169" max="7169" width="0.875" style="195" customWidth="1"/>
    <col min="7170" max="7193" width="2.875" style="195" customWidth="1"/>
    <col min="7194" max="7198" width="3" style="195" customWidth="1"/>
    <col min="7199" max="7199" width="3.25" style="195" customWidth="1"/>
    <col min="7200" max="7200" width="0.875" style="195" customWidth="1"/>
    <col min="7201" max="7424" width="2.875" style="195"/>
    <col min="7425" max="7425" width="0.875" style="195" customWidth="1"/>
    <col min="7426" max="7449" width="2.875" style="195" customWidth="1"/>
    <col min="7450" max="7454" width="3" style="195" customWidth="1"/>
    <col min="7455" max="7455" width="3.25" style="195" customWidth="1"/>
    <col min="7456" max="7456" width="0.875" style="195" customWidth="1"/>
    <col min="7457" max="7680" width="2.875" style="195"/>
    <col min="7681" max="7681" width="0.875" style="195" customWidth="1"/>
    <col min="7682" max="7705" width="2.875" style="195" customWidth="1"/>
    <col min="7706" max="7710" width="3" style="195" customWidth="1"/>
    <col min="7711" max="7711" width="3.25" style="195" customWidth="1"/>
    <col min="7712" max="7712" width="0.875" style="195" customWidth="1"/>
    <col min="7713" max="7936" width="2.875" style="195"/>
    <col min="7937" max="7937" width="0.875" style="195" customWidth="1"/>
    <col min="7938" max="7961" width="2.875" style="195" customWidth="1"/>
    <col min="7962" max="7966" width="3" style="195" customWidth="1"/>
    <col min="7967" max="7967" width="3.25" style="195" customWidth="1"/>
    <col min="7968" max="7968" width="0.875" style="195" customWidth="1"/>
    <col min="7969" max="8192" width="2.875" style="195"/>
    <col min="8193" max="8193" width="0.875" style="195" customWidth="1"/>
    <col min="8194" max="8217" width="2.875" style="195" customWidth="1"/>
    <col min="8218" max="8222" width="3" style="195" customWidth="1"/>
    <col min="8223" max="8223" width="3.25" style="195" customWidth="1"/>
    <col min="8224" max="8224" width="0.875" style="195" customWidth="1"/>
    <col min="8225" max="8448" width="2.875" style="195"/>
    <col min="8449" max="8449" width="0.875" style="195" customWidth="1"/>
    <col min="8450" max="8473" width="2.875" style="195" customWidth="1"/>
    <col min="8474" max="8478" width="3" style="195" customWidth="1"/>
    <col min="8479" max="8479" width="3.25" style="195" customWidth="1"/>
    <col min="8480" max="8480" width="0.875" style="195" customWidth="1"/>
    <col min="8481" max="8704" width="2.875" style="195"/>
    <col min="8705" max="8705" width="0.875" style="195" customWidth="1"/>
    <col min="8706" max="8729" width="2.875" style="195" customWidth="1"/>
    <col min="8730" max="8734" width="3" style="195" customWidth="1"/>
    <col min="8735" max="8735" width="3.25" style="195" customWidth="1"/>
    <col min="8736" max="8736" width="0.875" style="195" customWidth="1"/>
    <col min="8737" max="8960" width="2.875" style="195"/>
    <col min="8961" max="8961" width="0.875" style="195" customWidth="1"/>
    <col min="8962" max="8985" width="2.875" style="195" customWidth="1"/>
    <col min="8986" max="8990" width="3" style="195" customWidth="1"/>
    <col min="8991" max="8991" width="3.25" style="195" customWidth="1"/>
    <col min="8992" max="8992" width="0.875" style="195" customWidth="1"/>
    <col min="8993" max="9216" width="2.875" style="195"/>
    <col min="9217" max="9217" width="0.875" style="195" customWidth="1"/>
    <col min="9218" max="9241" width="2.875" style="195" customWidth="1"/>
    <col min="9242" max="9246" width="3" style="195" customWidth="1"/>
    <col min="9247" max="9247" width="3.25" style="195" customWidth="1"/>
    <col min="9248" max="9248" width="0.875" style="195" customWidth="1"/>
    <col min="9249" max="9472" width="2.875" style="195"/>
    <col min="9473" max="9473" width="0.875" style="195" customWidth="1"/>
    <col min="9474" max="9497" width="2.875" style="195" customWidth="1"/>
    <col min="9498" max="9502" width="3" style="195" customWidth="1"/>
    <col min="9503" max="9503" width="3.25" style="195" customWidth="1"/>
    <col min="9504" max="9504" width="0.875" style="195" customWidth="1"/>
    <col min="9505" max="9728" width="2.875" style="195"/>
    <col min="9729" max="9729" width="0.875" style="195" customWidth="1"/>
    <col min="9730" max="9753" width="2.875" style="195" customWidth="1"/>
    <col min="9754" max="9758" width="3" style="195" customWidth="1"/>
    <col min="9759" max="9759" width="3.25" style="195" customWidth="1"/>
    <col min="9760" max="9760" width="0.875" style="195" customWidth="1"/>
    <col min="9761" max="9984" width="2.875" style="195"/>
    <col min="9985" max="9985" width="0.875" style="195" customWidth="1"/>
    <col min="9986" max="10009" width="2.875" style="195" customWidth="1"/>
    <col min="10010" max="10014" width="3" style="195" customWidth="1"/>
    <col min="10015" max="10015" width="3.25" style="195" customWidth="1"/>
    <col min="10016" max="10016" width="0.875" style="195" customWidth="1"/>
    <col min="10017" max="10240" width="2.875" style="195"/>
    <col min="10241" max="10241" width="0.875" style="195" customWidth="1"/>
    <col min="10242" max="10265" width="2.875" style="195" customWidth="1"/>
    <col min="10266" max="10270" width="3" style="195" customWidth="1"/>
    <col min="10271" max="10271" width="3.25" style="195" customWidth="1"/>
    <col min="10272" max="10272" width="0.875" style="195" customWidth="1"/>
    <col min="10273" max="10496" width="2.875" style="195"/>
    <col min="10497" max="10497" width="0.875" style="195" customWidth="1"/>
    <col min="10498" max="10521" width="2.875" style="195" customWidth="1"/>
    <col min="10522" max="10526" width="3" style="195" customWidth="1"/>
    <col min="10527" max="10527" width="3.25" style="195" customWidth="1"/>
    <col min="10528" max="10528" width="0.875" style="195" customWidth="1"/>
    <col min="10529" max="10752" width="2.875" style="195"/>
    <col min="10753" max="10753" width="0.875" style="195" customWidth="1"/>
    <col min="10754" max="10777" width="2.875" style="195" customWidth="1"/>
    <col min="10778" max="10782" width="3" style="195" customWidth="1"/>
    <col min="10783" max="10783" width="3.25" style="195" customWidth="1"/>
    <col min="10784" max="10784" width="0.875" style="195" customWidth="1"/>
    <col min="10785" max="11008" width="2.875" style="195"/>
    <col min="11009" max="11009" width="0.875" style="195" customWidth="1"/>
    <col min="11010" max="11033" width="2.875" style="195" customWidth="1"/>
    <col min="11034" max="11038" width="3" style="195" customWidth="1"/>
    <col min="11039" max="11039" width="3.25" style="195" customWidth="1"/>
    <col min="11040" max="11040" width="0.875" style="195" customWidth="1"/>
    <col min="11041" max="11264" width="2.875" style="195"/>
    <col min="11265" max="11265" width="0.875" style="195" customWidth="1"/>
    <col min="11266" max="11289" width="2.875" style="195" customWidth="1"/>
    <col min="11290" max="11294" width="3" style="195" customWidth="1"/>
    <col min="11295" max="11295" width="3.25" style="195" customWidth="1"/>
    <col min="11296" max="11296" width="0.875" style="195" customWidth="1"/>
    <col min="11297" max="11520" width="2.875" style="195"/>
    <col min="11521" max="11521" width="0.875" style="195" customWidth="1"/>
    <col min="11522" max="11545" width="2.875" style="195" customWidth="1"/>
    <col min="11546" max="11550" width="3" style="195" customWidth="1"/>
    <col min="11551" max="11551" width="3.25" style="195" customWidth="1"/>
    <col min="11552" max="11552" width="0.875" style="195" customWidth="1"/>
    <col min="11553" max="11776" width="2.875" style="195"/>
    <col min="11777" max="11777" width="0.875" style="195" customWidth="1"/>
    <col min="11778" max="11801" width="2.875" style="195" customWidth="1"/>
    <col min="11802" max="11806" width="3" style="195" customWidth="1"/>
    <col min="11807" max="11807" width="3.25" style="195" customWidth="1"/>
    <col min="11808" max="11808" width="0.875" style="195" customWidth="1"/>
    <col min="11809" max="12032" width="2.875" style="195"/>
    <col min="12033" max="12033" width="0.875" style="195" customWidth="1"/>
    <col min="12034" max="12057" width="2.875" style="195" customWidth="1"/>
    <col min="12058" max="12062" width="3" style="195" customWidth="1"/>
    <col min="12063" max="12063" width="3.25" style="195" customWidth="1"/>
    <col min="12064" max="12064" width="0.875" style="195" customWidth="1"/>
    <col min="12065" max="12288" width="2.875" style="195"/>
    <col min="12289" max="12289" width="0.875" style="195" customWidth="1"/>
    <col min="12290" max="12313" width="2.875" style="195" customWidth="1"/>
    <col min="12314" max="12318" width="3" style="195" customWidth="1"/>
    <col min="12319" max="12319" width="3.25" style="195" customWidth="1"/>
    <col min="12320" max="12320" width="0.875" style="195" customWidth="1"/>
    <col min="12321" max="12544" width="2.875" style="195"/>
    <col min="12545" max="12545" width="0.875" style="195" customWidth="1"/>
    <col min="12546" max="12569" width="2.875" style="195" customWidth="1"/>
    <col min="12570" max="12574" width="3" style="195" customWidth="1"/>
    <col min="12575" max="12575" width="3.25" style="195" customWidth="1"/>
    <col min="12576" max="12576" width="0.875" style="195" customWidth="1"/>
    <col min="12577" max="12800" width="2.875" style="195"/>
    <col min="12801" max="12801" width="0.875" style="195" customWidth="1"/>
    <col min="12802" max="12825" width="2.875" style="195" customWidth="1"/>
    <col min="12826" max="12830" width="3" style="195" customWidth="1"/>
    <col min="12831" max="12831" width="3.25" style="195" customWidth="1"/>
    <col min="12832" max="12832" width="0.875" style="195" customWidth="1"/>
    <col min="12833" max="13056" width="2.875" style="195"/>
    <col min="13057" max="13057" width="0.875" style="195" customWidth="1"/>
    <col min="13058" max="13081" width="2.875" style="195" customWidth="1"/>
    <col min="13082" max="13086" width="3" style="195" customWidth="1"/>
    <col min="13087" max="13087" width="3.25" style="195" customWidth="1"/>
    <col min="13088" max="13088" width="0.875" style="195" customWidth="1"/>
    <col min="13089" max="13312" width="2.875" style="195"/>
    <col min="13313" max="13313" width="0.875" style="195" customWidth="1"/>
    <col min="13314" max="13337" width="2.875" style="195" customWidth="1"/>
    <col min="13338" max="13342" width="3" style="195" customWidth="1"/>
    <col min="13343" max="13343" width="3.25" style="195" customWidth="1"/>
    <col min="13344" max="13344" width="0.875" style="195" customWidth="1"/>
    <col min="13345" max="13568" width="2.875" style="195"/>
    <col min="13569" max="13569" width="0.875" style="195" customWidth="1"/>
    <col min="13570" max="13593" width="2.875" style="195" customWidth="1"/>
    <col min="13594" max="13598" width="3" style="195" customWidth="1"/>
    <col min="13599" max="13599" width="3.25" style="195" customWidth="1"/>
    <col min="13600" max="13600" width="0.875" style="195" customWidth="1"/>
    <col min="13601" max="13824" width="2.875" style="195"/>
    <col min="13825" max="13825" width="0.875" style="195" customWidth="1"/>
    <col min="13826" max="13849" width="2.875" style="195" customWidth="1"/>
    <col min="13850" max="13854" width="3" style="195" customWidth="1"/>
    <col min="13855" max="13855" width="3.25" style="195" customWidth="1"/>
    <col min="13856" max="13856" width="0.875" style="195" customWidth="1"/>
    <col min="13857" max="14080" width="2.875" style="195"/>
    <col min="14081" max="14081" width="0.875" style="195" customWidth="1"/>
    <col min="14082" max="14105" width="2.875" style="195" customWidth="1"/>
    <col min="14106" max="14110" width="3" style="195" customWidth="1"/>
    <col min="14111" max="14111" width="3.25" style="195" customWidth="1"/>
    <col min="14112" max="14112" width="0.875" style="195" customWidth="1"/>
    <col min="14113" max="14336" width="2.875" style="195"/>
    <col min="14337" max="14337" width="0.875" style="195" customWidth="1"/>
    <col min="14338" max="14361" width="2.875" style="195" customWidth="1"/>
    <col min="14362" max="14366" width="3" style="195" customWidth="1"/>
    <col min="14367" max="14367" width="3.25" style="195" customWidth="1"/>
    <col min="14368" max="14368" width="0.875" style="195" customWidth="1"/>
    <col min="14369" max="14592" width="2.875" style="195"/>
    <col min="14593" max="14593" width="0.875" style="195" customWidth="1"/>
    <col min="14594" max="14617" width="2.875" style="195" customWidth="1"/>
    <col min="14618" max="14622" width="3" style="195" customWidth="1"/>
    <col min="14623" max="14623" width="3.25" style="195" customWidth="1"/>
    <col min="14624" max="14624" width="0.875" style="195" customWidth="1"/>
    <col min="14625" max="14848" width="2.875" style="195"/>
    <col min="14849" max="14849" width="0.875" style="195" customWidth="1"/>
    <col min="14850" max="14873" width="2.875" style="195" customWidth="1"/>
    <col min="14874" max="14878" width="3" style="195" customWidth="1"/>
    <col min="14879" max="14879" width="3.25" style="195" customWidth="1"/>
    <col min="14880" max="14880" width="0.875" style="195" customWidth="1"/>
    <col min="14881" max="15104" width="2.875" style="195"/>
    <col min="15105" max="15105" width="0.875" style="195" customWidth="1"/>
    <col min="15106" max="15129" width="2.875" style="195" customWidth="1"/>
    <col min="15130" max="15134" width="3" style="195" customWidth="1"/>
    <col min="15135" max="15135" width="3.25" style="195" customWidth="1"/>
    <col min="15136" max="15136" width="0.875" style="195" customWidth="1"/>
    <col min="15137" max="15360" width="2.875" style="195"/>
    <col min="15361" max="15361" width="0.875" style="195" customWidth="1"/>
    <col min="15362" max="15385" width="2.875" style="195" customWidth="1"/>
    <col min="15386" max="15390" width="3" style="195" customWidth="1"/>
    <col min="15391" max="15391" width="3.25" style="195" customWidth="1"/>
    <col min="15392" max="15392" width="0.875" style="195" customWidth="1"/>
    <col min="15393" max="15616" width="2.875" style="195"/>
    <col min="15617" max="15617" width="0.875" style="195" customWidth="1"/>
    <col min="15618" max="15641" width="2.875" style="195" customWidth="1"/>
    <col min="15642" max="15646" width="3" style="195" customWidth="1"/>
    <col min="15647" max="15647" width="3.25" style="195" customWidth="1"/>
    <col min="15648" max="15648" width="0.875" style="195" customWidth="1"/>
    <col min="15649" max="15872" width="2.875" style="195"/>
    <col min="15873" max="15873" width="0.875" style="195" customWidth="1"/>
    <col min="15874" max="15897" width="2.875" style="195" customWidth="1"/>
    <col min="15898" max="15902" width="3" style="195" customWidth="1"/>
    <col min="15903" max="15903" width="3.25" style="195" customWidth="1"/>
    <col min="15904" max="15904" width="0.875" style="195" customWidth="1"/>
    <col min="15905" max="16128" width="2.875" style="195"/>
    <col min="16129" max="16129" width="0.875" style="195" customWidth="1"/>
    <col min="16130" max="16153" width="2.875" style="195" customWidth="1"/>
    <col min="16154" max="16158" width="3" style="195" customWidth="1"/>
    <col min="16159" max="16159" width="3.25" style="195" customWidth="1"/>
    <col min="16160" max="16160" width="0.875" style="195" customWidth="1"/>
    <col min="16161" max="16384" width="2.875" style="195"/>
  </cols>
  <sheetData>
    <row r="1" spans="2:33" x14ac:dyDescent="0.15">
      <c r="B1" s="194" t="s">
        <v>270</v>
      </c>
      <c r="C1" s="197"/>
      <c r="D1" s="197"/>
      <c r="E1" s="197"/>
      <c r="F1" s="197"/>
      <c r="G1" s="197"/>
      <c r="H1" s="197"/>
      <c r="I1" s="197"/>
      <c r="J1" s="197"/>
      <c r="K1" s="197"/>
      <c r="L1" s="197"/>
      <c r="M1" s="197"/>
      <c r="N1" s="197"/>
      <c r="O1" s="197"/>
      <c r="P1" s="197"/>
      <c r="Q1" s="197"/>
      <c r="R1" s="197"/>
      <c r="S1" s="197"/>
      <c r="T1" s="197"/>
      <c r="U1" s="197"/>
      <c r="V1" s="197"/>
      <c r="W1" s="197"/>
      <c r="X1" s="197"/>
      <c r="Y1" s="197"/>
      <c r="Z1" s="197"/>
      <c r="AA1" s="197"/>
      <c r="AB1" s="197"/>
      <c r="AC1" s="197"/>
      <c r="AD1" s="197"/>
      <c r="AE1" s="197"/>
    </row>
    <row r="3" spans="2:33" x14ac:dyDescent="0.15">
      <c r="B3" s="198" t="s">
        <v>8</v>
      </c>
      <c r="C3" s="198"/>
      <c r="D3" s="198"/>
      <c r="E3" s="1024" t="str">
        <f>IF(施設1!F23="","",施設1!F23)</f>
        <v/>
      </c>
      <c r="F3" s="1024"/>
      <c r="G3" s="1024"/>
      <c r="H3" s="1024"/>
      <c r="I3" s="1024"/>
      <c r="J3" s="1024"/>
      <c r="K3" s="1024"/>
      <c r="L3" s="1024"/>
      <c r="M3" s="198"/>
      <c r="N3" s="198"/>
      <c r="O3" s="198"/>
      <c r="P3" s="198"/>
      <c r="Q3" s="198"/>
      <c r="R3" s="198"/>
      <c r="S3" s="198"/>
      <c r="T3" s="198"/>
      <c r="U3" s="198"/>
      <c r="V3" s="198"/>
      <c r="W3" s="198"/>
      <c r="X3" s="198"/>
      <c r="Y3" s="198"/>
      <c r="Z3" s="198"/>
      <c r="AA3" s="198"/>
      <c r="AB3" s="198"/>
      <c r="AC3" s="198"/>
      <c r="AD3" s="198"/>
      <c r="AE3" s="198"/>
    </row>
    <row r="4" spans="2:33" ht="5.25" customHeight="1" x14ac:dyDescent="0.15">
      <c r="B4" s="199"/>
      <c r="M4" s="199"/>
      <c r="P4" s="227"/>
    </row>
    <row r="5" spans="2:33" x14ac:dyDescent="0.15">
      <c r="B5" s="280" t="s">
        <v>15</v>
      </c>
      <c r="C5" s="198"/>
      <c r="D5" s="198"/>
      <c r="E5" s="1024" t="str">
        <f>IF(施設1!B15="","",施設1!B15)</f>
        <v/>
      </c>
      <c r="F5" s="1024"/>
      <c r="G5" s="1024"/>
      <c r="H5" s="1024"/>
      <c r="I5" s="1024"/>
      <c r="J5" s="1024"/>
      <c r="K5" s="1024"/>
      <c r="L5" s="1024"/>
      <c r="M5" s="198"/>
      <c r="N5" s="198"/>
      <c r="O5" s="198"/>
      <c r="P5" s="198"/>
      <c r="Q5" s="198"/>
      <c r="R5" s="198"/>
      <c r="S5" s="198"/>
      <c r="T5" s="198"/>
      <c r="U5" s="198"/>
      <c r="V5" s="198"/>
      <c r="W5" s="198"/>
      <c r="X5" s="198"/>
      <c r="Y5" s="198"/>
      <c r="Z5" s="198"/>
      <c r="AA5" s="198"/>
      <c r="AB5" s="198"/>
      <c r="AC5" s="198"/>
      <c r="AD5" s="198"/>
      <c r="AE5" s="198"/>
    </row>
    <row r="6" spans="2:33" ht="6" customHeight="1" thickBot="1" x14ac:dyDescent="0.2">
      <c r="B6" s="200"/>
      <c r="C6" s="200"/>
      <c r="D6" s="200"/>
      <c r="E6" s="200"/>
      <c r="F6" s="200"/>
      <c r="G6" s="200"/>
      <c r="H6" s="200"/>
      <c r="M6" s="199"/>
    </row>
    <row r="7" spans="2:33" ht="21" customHeight="1" thickBot="1" x14ac:dyDescent="0.2">
      <c r="B7" s="1028" t="s">
        <v>119</v>
      </c>
      <c r="C7" s="1029"/>
      <c r="D7" s="1029"/>
      <c r="E7" s="1029"/>
      <c r="F7" s="1029"/>
      <c r="G7" s="1029"/>
      <c r="H7" s="1029"/>
      <c r="I7" s="1029"/>
      <c r="J7" s="1029"/>
      <c r="K7" s="1029"/>
      <c r="L7" s="1029"/>
      <c r="M7" s="1028" t="s">
        <v>120</v>
      </c>
      <c r="N7" s="1029"/>
      <c r="O7" s="1029"/>
      <c r="P7" s="1029"/>
      <c r="Q7" s="1029"/>
      <c r="R7" s="1029"/>
      <c r="S7" s="1029"/>
      <c r="T7" s="1029"/>
      <c r="U7" s="1029"/>
      <c r="V7" s="1029"/>
      <c r="W7" s="1029"/>
      <c r="X7" s="1029"/>
      <c r="Y7" s="1029"/>
      <c r="Z7" s="1030"/>
      <c r="AA7" s="986" t="s">
        <v>39</v>
      </c>
      <c r="AB7" s="984"/>
      <c r="AC7" s="984"/>
      <c r="AD7" s="984"/>
      <c r="AE7" s="987"/>
    </row>
    <row r="8" spans="2:33" ht="17.25" customHeight="1" x14ac:dyDescent="0.15">
      <c r="B8" s="226" t="s">
        <v>322</v>
      </c>
      <c r="C8" s="200"/>
      <c r="D8" s="200"/>
      <c r="E8" s="200"/>
      <c r="F8" s="201"/>
      <c r="G8" s="1025"/>
      <c r="H8" s="1026"/>
      <c r="I8" s="1026"/>
      <c r="J8" s="1026"/>
      <c r="K8" s="1026"/>
      <c r="L8" s="1026"/>
      <c r="M8" s="220" t="s">
        <v>312</v>
      </c>
      <c r="N8" s="198"/>
      <c r="O8" s="198"/>
      <c r="P8" s="198"/>
      <c r="Q8" s="198"/>
      <c r="R8" s="198"/>
      <c r="S8" s="202"/>
      <c r="T8" s="1025"/>
      <c r="U8" s="1026"/>
      <c r="V8" s="1026"/>
      <c r="W8" s="1026"/>
      <c r="X8" s="1026"/>
      <c r="Y8" s="1026"/>
      <c r="Z8" s="1027"/>
      <c r="AA8" s="198"/>
      <c r="AB8" s="198"/>
      <c r="AC8" s="198"/>
      <c r="AD8" s="198"/>
      <c r="AE8" s="203"/>
    </row>
    <row r="9" spans="2:33" s="196" customFormat="1" ht="17.25" customHeight="1" x14ac:dyDescent="0.15">
      <c r="B9" s="204" t="s">
        <v>41</v>
      </c>
      <c r="C9" s="205"/>
      <c r="D9" s="205"/>
      <c r="E9" s="205"/>
      <c r="F9" s="206"/>
      <c r="G9" s="969"/>
      <c r="H9" s="970"/>
      <c r="I9" s="970"/>
      <c r="J9" s="970"/>
      <c r="K9" s="970"/>
      <c r="L9" s="970"/>
      <c r="M9" s="221" t="s">
        <v>311</v>
      </c>
      <c r="N9" s="205"/>
      <c r="O9" s="205"/>
      <c r="P9" s="205"/>
      <c r="Q9" s="205"/>
      <c r="R9" s="205"/>
      <c r="S9" s="206"/>
      <c r="T9" s="971"/>
      <c r="U9" s="972"/>
      <c r="V9" s="972"/>
      <c r="W9" s="972"/>
      <c r="X9" s="972"/>
      <c r="Y9" s="972"/>
      <c r="Z9" s="973"/>
      <c r="AA9" s="205"/>
      <c r="AB9" s="205"/>
      <c r="AC9" s="205"/>
      <c r="AD9" s="205"/>
      <c r="AE9" s="207"/>
    </row>
    <row r="10" spans="2:33" ht="17.25" customHeight="1" x14ac:dyDescent="0.15">
      <c r="B10" s="204"/>
      <c r="C10" s="205"/>
      <c r="D10" s="205"/>
      <c r="E10" s="205"/>
      <c r="F10" s="206"/>
      <c r="G10" s="969"/>
      <c r="H10" s="970"/>
      <c r="I10" s="970"/>
      <c r="J10" s="970"/>
      <c r="K10" s="970"/>
      <c r="L10" s="970"/>
      <c r="M10" s="978" t="s">
        <v>42</v>
      </c>
      <c r="N10" s="975" t="s">
        <v>43</v>
      </c>
      <c r="O10" s="976"/>
      <c r="P10" s="976"/>
      <c r="Q10" s="976"/>
      <c r="R10" s="976"/>
      <c r="S10" s="977"/>
      <c r="T10" s="971"/>
      <c r="U10" s="970"/>
      <c r="V10" s="970"/>
      <c r="W10" s="970"/>
      <c r="X10" s="970"/>
      <c r="Y10" s="970"/>
      <c r="Z10" s="974"/>
      <c r="AA10" s="205"/>
      <c r="AB10" s="205"/>
      <c r="AC10" s="205"/>
      <c r="AD10" s="205"/>
      <c r="AE10" s="207"/>
      <c r="AG10" s="376" t="s">
        <v>563</v>
      </c>
    </row>
    <row r="11" spans="2:33" ht="17.25" customHeight="1" x14ac:dyDescent="0.15">
      <c r="B11" s="204"/>
      <c r="C11" s="205"/>
      <c r="D11" s="205"/>
      <c r="E11" s="205"/>
      <c r="F11" s="206"/>
      <c r="G11" s="971"/>
      <c r="H11" s="972"/>
      <c r="I11" s="972"/>
      <c r="J11" s="972"/>
      <c r="K11" s="972"/>
      <c r="L11" s="972"/>
      <c r="M11" s="979"/>
      <c r="N11" s="975" t="s">
        <v>44</v>
      </c>
      <c r="O11" s="976"/>
      <c r="P11" s="976"/>
      <c r="Q11" s="976"/>
      <c r="R11" s="976"/>
      <c r="S11" s="977"/>
      <c r="T11" s="971"/>
      <c r="U11" s="970"/>
      <c r="V11" s="970"/>
      <c r="W11" s="970"/>
      <c r="X11" s="970"/>
      <c r="Y11" s="970"/>
      <c r="Z11" s="974"/>
      <c r="AA11" s="208" t="s">
        <v>45</v>
      </c>
      <c r="AB11" s="205"/>
      <c r="AC11" s="205"/>
      <c r="AD11" s="205"/>
      <c r="AE11" s="207"/>
    </row>
    <row r="12" spans="2:33" ht="17.25" customHeight="1" x14ac:dyDescent="0.15">
      <c r="B12" s="204"/>
      <c r="C12" s="205"/>
      <c r="D12" s="205"/>
      <c r="E12" s="205"/>
      <c r="F12" s="209"/>
      <c r="G12" s="971"/>
      <c r="H12" s="972"/>
      <c r="I12" s="972"/>
      <c r="J12" s="972"/>
      <c r="K12" s="972"/>
      <c r="L12" s="972"/>
      <c r="M12" s="979"/>
      <c r="N12" s="1021" t="s">
        <v>47</v>
      </c>
      <c r="O12" s="1022"/>
      <c r="P12" s="1022"/>
      <c r="Q12" s="1022"/>
      <c r="R12" s="1022"/>
      <c r="S12" s="1023"/>
      <c r="T12" s="971"/>
      <c r="U12" s="970"/>
      <c r="V12" s="970"/>
      <c r="W12" s="970"/>
      <c r="X12" s="970"/>
      <c r="Y12" s="970"/>
      <c r="Z12" s="974"/>
      <c r="AA12" s="210" t="s">
        <v>46</v>
      </c>
      <c r="AB12" s="211"/>
      <c r="AC12" s="211"/>
      <c r="AD12" s="211"/>
      <c r="AE12" s="207"/>
    </row>
    <row r="13" spans="2:33" ht="17.25" customHeight="1" x14ac:dyDescent="0.15">
      <c r="B13" s="204"/>
      <c r="C13" s="205"/>
      <c r="D13" s="205"/>
      <c r="E13" s="205"/>
      <c r="F13" s="209"/>
      <c r="G13" s="971"/>
      <c r="H13" s="972"/>
      <c r="I13" s="972"/>
      <c r="J13" s="972"/>
      <c r="K13" s="972"/>
      <c r="L13" s="972"/>
      <c r="M13" s="979"/>
      <c r="N13" s="1000"/>
      <c r="O13" s="1001"/>
      <c r="P13" s="1001"/>
      <c r="Q13" s="1001"/>
      <c r="R13" s="1001"/>
      <c r="S13" s="1002"/>
      <c r="T13" s="997"/>
      <c r="U13" s="998"/>
      <c r="V13" s="998"/>
      <c r="W13" s="998"/>
      <c r="X13" s="998"/>
      <c r="Y13" s="998"/>
      <c r="Z13" s="999"/>
      <c r="AA13" s="210"/>
      <c r="AB13" s="211"/>
      <c r="AC13" s="211"/>
      <c r="AD13" s="211"/>
      <c r="AE13" s="212"/>
    </row>
    <row r="14" spans="2:33" ht="17.25" customHeight="1" thickBot="1" x14ac:dyDescent="0.2">
      <c r="B14" s="980" t="s">
        <v>48</v>
      </c>
      <c r="C14" s="981"/>
      <c r="D14" s="981"/>
      <c r="E14" s="981"/>
      <c r="F14" s="982"/>
      <c r="G14" s="1003">
        <f>SUM(G8:L13)</f>
        <v>0</v>
      </c>
      <c r="H14" s="1004"/>
      <c r="I14" s="1004"/>
      <c r="J14" s="1004"/>
      <c r="K14" s="1004"/>
      <c r="L14" s="1004"/>
      <c r="M14" s="980" t="s">
        <v>48</v>
      </c>
      <c r="N14" s="981"/>
      <c r="O14" s="981"/>
      <c r="P14" s="981"/>
      <c r="Q14" s="981"/>
      <c r="R14" s="981"/>
      <c r="S14" s="982"/>
      <c r="T14" s="1003">
        <f>SUM(T8:Z13)</f>
        <v>0</v>
      </c>
      <c r="U14" s="1004"/>
      <c r="V14" s="1004"/>
      <c r="W14" s="1004"/>
      <c r="X14" s="1004"/>
      <c r="Y14" s="1004"/>
      <c r="Z14" s="1020"/>
      <c r="AA14" s="213"/>
      <c r="AB14" s="213"/>
      <c r="AC14" s="213"/>
      <c r="AD14" s="213"/>
      <c r="AE14" s="214"/>
    </row>
    <row r="15" spans="2:33" ht="17.25" customHeight="1" x14ac:dyDescent="0.15">
      <c r="B15" s="215"/>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row>
    <row r="16" spans="2:33" ht="17.25" customHeight="1" thickBot="1" x14ac:dyDescent="0.2">
      <c r="B16" s="198" t="s">
        <v>307</v>
      </c>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B16" s="280"/>
      <c r="AC16" s="198"/>
      <c r="AD16" s="280" t="s">
        <v>539</v>
      </c>
      <c r="AE16" s="198"/>
    </row>
    <row r="17" spans="2:31" ht="17.25" customHeight="1" thickBot="1" x14ac:dyDescent="0.2">
      <c r="B17" s="983" t="s">
        <v>49</v>
      </c>
      <c r="C17" s="984"/>
      <c r="D17" s="984"/>
      <c r="E17" s="984"/>
      <c r="F17" s="984"/>
      <c r="G17" s="984"/>
      <c r="H17" s="984"/>
      <c r="I17" s="985"/>
      <c r="J17" s="986" t="s">
        <v>50</v>
      </c>
      <c r="K17" s="984"/>
      <c r="L17" s="984"/>
      <c r="M17" s="984"/>
      <c r="N17" s="984"/>
      <c r="O17" s="984"/>
      <c r="P17" s="985"/>
      <c r="Q17" s="986" t="s">
        <v>308</v>
      </c>
      <c r="R17" s="984"/>
      <c r="S17" s="984"/>
      <c r="T17" s="984"/>
      <c r="U17" s="984"/>
      <c r="V17" s="984"/>
      <c r="W17" s="984"/>
      <c r="X17" s="984"/>
      <c r="Y17" s="984"/>
      <c r="Z17" s="984"/>
      <c r="AA17" s="984"/>
      <c r="AB17" s="984"/>
      <c r="AC17" s="984"/>
      <c r="AD17" s="984"/>
      <c r="AE17" s="987"/>
    </row>
    <row r="18" spans="2:31" ht="17.25" customHeight="1" x14ac:dyDescent="0.15">
      <c r="B18" s="960"/>
      <c r="C18" s="961"/>
      <c r="D18" s="961"/>
      <c r="E18" s="961"/>
      <c r="F18" s="961"/>
      <c r="G18" s="961"/>
      <c r="H18" s="961"/>
      <c r="I18" s="962"/>
      <c r="J18" s="963"/>
      <c r="K18" s="964"/>
      <c r="L18" s="964"/>
      <c r="M18" s="964"/>
      <c r="N18" s="964"/>
      <c r="O18" s="964"/>
      <c r="P18" s="965"/>
      <c r="Q18" s="966"/>
      <c r="R18" s="967"/>
      <c r="S18" s="967"/>
      <c r="T18" s="967"/>
      <c r="U18" s="967"/>
      <c r="V18" s="967"/>
      <c r="W18" s="967"/>
      <c r="X18" s="967"/>
      <c r="Y18" s="967"/>
      <c r="Z18" s="967"/>
      <c r="AA18" s="967"/>
      <c r="AB18" s="967"/>
      <c r="AC18" s="967"/>
      <c r="AD18" s="967"/>
      <c r="AE18" s="968"/>
    </row>
    <row r="19" spans="2:31" ht="17.25" customHeight="1" thickBot="1" x14ac:dyDescent="0.2">
      <c r="B19" s="1005"/>
      <c r="C19" s="1006"/>
      <c r="D19" s="1006"/>
      <c r="E19" s="1006"/>
      <c r="F19" s="1006"/>
      <c r="G19" s="1006"/>
      <c r="H19" s="1006"/>
      <c r="I19" s="1007"/>
      <c r="J19" s="1008"/>
      <c r="K19" s="1009"/>
      <c r="L19" s="1009"/>
      <c r="M19" s="1009"/>
      <c r="N19" s="1009"/>
      <c r="O19" s="1009"/>
      <c r="P19" s="1010"/>
      <c r="Q19" s="1011"/>
      <c r="R19" s="1012"/>
      <c r="S19" s="1012"/>
      <c r="T19" s="1012"/>
      <c r="U19" s="1012"/>
      <c r="V19" s="1012"/>
      <c r="W19" s="1012"/>
      <c r="X19" s="1012"/>
      <c r="Y19" s="1012"/>
      <c r="Z19" s="1012"/>
      <c r="AA19" s="1012"/>
      <c r="AB19" s="1012"/>
      <c r="AC19" s="1012"/>
      <c r="AD19" s="1012"/>
      <c r="AE19" s="1013"/>
    </row>
    <row r="20" spans="2:31" ht="17.25" customHeight="1" x14ac:dyDescent="0.15"/>
    <row r="21" spans="2:31" ht="17.25" customHeight="1" thickBot="1" x14ac:dyDescent="0.2">
      <c r="B21" s="195" t="s">
        <v>309</v>
      </c>
    </row>
    <row r="22" spans="2:31" ht="17.25" customHeight="1" x14ac:dyDescent="0.15">
      <c r="B22" s="1014"/>
      <c r="C22" s="1015"/>
      <c r="D22" s="1015"/>
      <c r="E22" s="1015"/>
      <c r="F22" s="1015"/>
      <c r="G22" s="1015"/>
      <c r="H22" s="1015"/>
      <c r="I22" s="1015"/>
      <c r="J22" s="1015"/>
      <c r="K22" s="1015"/>
      <c r="L22" s="1015"/>
      <c r="M22" s="1015"/>
      <c r="N22" s="1015"/>
      <c r="O22" s="1015"/>
      <c r="P22" s="1015"/>
      <c r="Q22" s="1015"/>
      <c r="R22" s="1015"/>
      <c r="S22" s="1015"/>
      <c r="T22" s="1015"/>
      <c r="U22" s="1015"/>
      <c r="V22" s="1015"/>
      <c r="W22" s="1015"/>
      <c r="X22" s="1015"/>
      <c r="Y22" s="1015"/>
      <c r="Z22" s="1015"/>
      <c r="AA22" s="1015"/>
      <c r="AB22" s="1015"/>
      <c r="AC22" s="1015"/>
      <c r="AD22" s="1015"/>
      <c r="AE22" s="1016"/>
    </row>
    <row r="23" spans="2:31" ht="17.25" customHeight="1" thickBot="1" x14ac:dyDescent="0.2">
      <c r="B23" s="1017"/>
      <c r="C23" s="1018"/>
      <c r="D23" s="1018"/>
      <c r="E23" s="1018"/>
      <c r="F23" s="1018"/>
      <c r="G23" s="1018"/>
      <c r="H23" s="1018"/>
      <c r="I23" s="1018"/>
      <c r="J23" s="1018"/>
      <c r="K23" s="1018"/>
      <c r="L23" s="1018"/>
      <c r="M23" s="1018"/>
      <c r="N23" s="1018"/>
      <c r="O23" s="1018"/>
      <c r="P23" s="1018"/>
      <c r="Q23" s="1018"/>
      <c r="R23" s="1018"/>
      <c r="S23" s="1018"/>
      <c r="T23" s="1018"/>
      <c r="U23" s="1018"/>
      <c r="V23" s="1018"/>
      <c r="W23" s="1018"/>
      <c r="X23" s="1018"/>
      <c r="Y23" s="1018"/>
      <c r="Z23" s="1018"/>
      <c r="AA23" s="1018"/>
      <c r="AB23" s="1018"/>
      <c r="AC23" s="1018"/>
      <c r="AD23" s="1018"/>
      <c r="AE23" s="1019"/>
    </row>
    <row r="24" spans="2:31" s="216" customFormat="1" ht="17.25" customHeight="1" x14ac:dyDescent="0.15">
      <c r="B24" s="225" t="s">
        <v>750</v>
      </c>
      <c r="C24" s="217"/>
      <c r="D24" s="217"/>
      <c r="E24" s="217"/>
      <c r="F24" s="217"/>
      <c r="G24" s="217"/>
      <c r="H24" s="217"/>
      <c r="I24" s="217"/>
      <c r="J24" s="217"/>
      <c r="K24" s="217"/>
      <c r="L24" s="217"/>
      <c r="M24" s="217"/>
      <c r="N24" s="217"/>
      <c r="O24" s="217"/>
      <c r="P24" s="217"/>
      <c r="Q24" s="217"/>
      <c r="R24" s="217"/>
      <c r="S24" s="217"/>
      <c r="T24" s="217"/>
      <c r="U24" s="217"/>
      <c r="V24" s="217"/>
      <c r="W24" s="217"/>
      <c r="X24" s="217"/>
      <c r="Y24" s="217"/>
      <c r="Z24" s="217"/>
      <c r="AA24" s="217"/>
      <c r="AB24" s="217"/>
      <c r="AC24" s="217"/>
      <c r="AD24" s="217"/>
      <c r="AE24" s="217"/>
    </row>
    <row r="25" spans="2:31" s="216" customFormat="1" ht="17.25" customHeight="1" x14ac:dyDescent="0.15">
      <c r="B25" s="225" t="s">
        <v>585</v>
      </c>
      <c r="C25" s="217"/>
      <c r="D25" s="217"/>
      <c r="E25" s="217"/>
      <c r="F25" s="217"/>
      <c r="G25" s="217"/>
      <c r="I25" s="217"/>
      <c r="J25" s="217"/>
      <c r="K25" s="217"/>
      <c r="L25" s="217"/>
      <c r="M25" s="217"/>
      <c r="N25" s="217"/>
      <c r="O25" s="217"/>
      <c r="P25" s="217"/>
      <c r="Q25" s="217"/>
      <c r="R25" s="217"/>
      <c r="S25" s="217"/>
      <c r="T25" s="217"/>
      <c r="U25" s="217"/>
      <c r="V25" s="217"/>
      <c r="W25" s="217"/>
      <c r="X25" s="217"/>
      <c r="Y25" s="217"/>
      <c r="Z25" s="217"/>
      <c r="AA25" s="217"/>
      <c r="AB25" s="217"/>
      <c r="AC25" s="217"/>
      <c r="AD25" s="217"/>
      <c r="AE25" s="217"/>
    </row>
    <row r="26" spans="2:31" s="216" customFormat="1" ht="17.25" customHeight="1" x14ac:dyDescent="0.15">
      <c r="B26" s="225" t="s">
        <v>390</v>
      </c>
      <c r="C26" s="217"/>
      <c r="D26" s="217"/>
      <c r="E26" s="217"/>
      <c r="F26" s="217"/>
      <c r="G26" s="217"/>
      <c r="I26" s="217"/>
      <c r="J26" s="217"/>
      <c r="K26" s="217"/>
      <c r="L26" s="217"/>
      <c r="M26" s="217"/>
      <c r="N26" s="217"/>
      <c r="O26" s="217"/>
      <c r="P26" s="217"/>
      <c r="Q26" s="217"/>
      <c r="R26" s="217"/>
      <c r="S26" s="217"/>
      <c r="T26" s="217"/>
      <c r="U26" s="217"/>
      <c r="V26" s="217"/>
      <c r="W26" s="217"/>
      <c r="X26" s="217"/>
      <c r="Y26" s="217"/>
      <c r="Z26" s="217"/>
      <c r="AA26" s="217"/>
      <c r="AB26" s="217"/>
      <c r="AC26" s="217"/>
      <c r="AD26" s="217"/>
      <c r="AE26" s="217"/>
    </row>
    <row r="27" spans="2:31" ht="17.25" customHeight="1" x14ac:dyDescent="0.15">
      <c r="B27" s="225" t="s">
        <v>586</v>
      </c>
      <c r="C27" s="218"/>
      <c r="D27" s="218"/>
      <c r="E27" s="218"/>
      <c r="F27" s="218"/>
      <c r="G27" s="218"/>
      <c r="I27" s="218"/>
      <c r="J27" s="218"/>
      <c r="K27" s="218"/>
      <c r="L27" s="218"/>
      <c r="M27" s="218"/>
      <c r="N27" s="218"/>
      <c r="O27" s="218"/>
      <c r="P27" s="218"/>
      <c r="Q27" s="218"/>
      <c r="R27" s="218"/>
      <c r="S27" s="218"/>
      <c r="T27" s="218"/>
      <c r="U27" s="218"/>
      <c r="V27" s="218"/>
      <c r="W27" s="218"/>
      <c r="X27" s="218"/>
      <c r="Y27" s="218"/>
      <c r="Z27" s="218"/>
      <c r="AA27" s="218"/>
      <c r="AB27" s="218"/>
      <c r="AC27" s="218"/>
      <c r="AD27" s="218"/>
      <c r="AE27" s="218"/>
    </row>
    <row r="28" spans="2:31" ht="17.25" customHeight="1" x14ac:dyDescent="0.15">
      <c r="B28" s="20"/>
      <c r="C28" s="218"/>
      <c r="D28" s="218"/>
      <c r="E28" s="218"/>
      <c r="F28" s="218"/>
      <c r="G28" s="218"/>
      <c r="H28" s="217"/>
      <c r="I28" s="218"/>
      <c r="J28" s="218"/>
      <c r="K28" s="218"/>
      <c r="L28" s="218"/>
      <c r="M28" s="218"/>
      <c r="N28" s="218"/>
      <c r="O28" s="218"/>
      <c r="P28" s="218"/>
      <c r="Q28" s="218"/>
      <c r="R28" s="218"/>
      <c r="S28" s="218"/>
      <c r="T28" s="218"/>
      <c r="U28" s="218"/>
      <c r="V28" s="218"/>
      <c r="W28" s="218"/>
      <c r="X28" s="218"/>
      <c r="Y28" s="218"/>
      <c r="Z28" s="218"/>
      <c r="AA28" s="218"/>
      <c r="AB28" s="218"/>
      <c r="AC28" s="218"/>
      <c r="AD28" s="218"/>
      <c r="AE28" s="218"/>
    </row>
    <row r="29" spans="2:31" ht="17.25" customHeight="1" x14ac:dyDescent="0.15">
      <c r="B29" s="194" t="s">
        <v>310</v>
      </c>
      <c r="H29" s="217"/>
    </row>
    <row r="30" spans="2:31" ht="17.25" customHeight="1" thickBot="1" x14ac:dyDescent="0.2">
      <c r="H30" s="217"/>
    </row>
    <row r="31" spans="2:31" ht="17.25" customHeight="1" x14ac:dyDescent="0.15">
      <c r="B31" s="988"/>
      <c r="C31" s="989"/>
      <c r="D31" s="989"/>
      <c r="E31" s="989"/>
      <c r="F31" s="989"/>
      <c r="G31" s="989"/>
      <c r="H31" s="989"/>
      <c r="I31" s="989"/>
      <c r="J31" s="989"/>
      <c r="K31" s="989"/>
      <c r="L31" s="989"/>
      <c r="M31" s="989"/>
      <c r="N31" s="989"/>
      <c r="O31" s="989"/>
      <c r="P31" s="989"/>
      <c r="Q31" s="989"/>
      <c r="R31" s="989"/>
      <c r="S31" s="989"/>
      <c r="T31" s="989"/>
      <c r="U31" s="989"/>
      <c r="V31" s="989"/>
      <c r="W31" s="989"/>
      <c r="X31" s="989"/>
      <c r="Y31" s="989"/>
      <c r="Z31" s="989"/>
      <c r="AA31" s="989"/>
      <c r="AB31" s="989"/>
      <c r="AC31" s="989"/>
      <c r="AD31" s="989"/>
      <c r="AE31" s="990"/>
    </row>
    <row r="32" spans="2:31" ht="17.25" customHeight="1" x14ac:dyDescent="0.15">
      <c r="B32" s="991"/>
      <c r="C32" s="992"/>
      <c r="D32" s="992"/>
      <c r="E32" s="992"/>
      <c r="F32" s="992"/>
      <c r="G32" s="992"/>
      <c r="H32" s="992"/>
      <c r="I32" s="992"/>
      <c r="J32" s="992"/>
      <c r="K32" s="992"/>
      <c r="L32" s="992"/>
      <c r="M32" s="992"/>
      <c r="N32" s="992"/>
      <c r="O32" s="992"/>
      <c r="P32" s="992"/>
      <c r="Q32" s="992"/>
      <c r="R32" s="992"/>
      <c r="S32" s="992"/>
      <c r="T32" s="992"/>
      <c r="U32" s="992"/>
      <c r="V32" s="992"/>
      <c r="W32" s="992"/>
      <c r="X32" s="992"/>
      <c r="Y32" s="992"/>
      <c r="Z32" s="992"/>
      <c r="AA32" s="992"/>
      <c r="AB32" s="992"/>
      <c r="AC32" s="992"/>
      <c r="AD32" s="992"/>
      <c r="AE32" s="993"/>
    </row>
    <row r="33" spans="2:31" x14ac:dyDescent="0.15">
      <c r="B33" s="991"/>
      <c r="C33" s="992"/>
      <c r="D33" s="992"/>
      <c r="E33" s="992"/>
      <c r="F33" s="992"/>
      <c r="G33" s="992"/>
      <c r="H33" s="992"/>
      <c r="I33" s="992"/>
      <c r="J33" s="992"/>
      <c r="K33" s="992"/>
      <c r="L33" s="992"/>
      <c r="M33" s="992"/>
      <c r="N33" s="992"/>
      <c r="O33" s="992"/>
      <c r="P33" s="992"/>
      <c r="Q33" s="992"/>
      <c r="R33" s="992"/>
      <c r="S33" s="992"/>
      <c r="T33" s="992"/>
      <c r="U33" s="992"/>
      <c r="V33" s="992"/>
      <c r="W33" s="992"/>
      <c r="X33" s="992"/>
      <c r="Y33" s="992"/>
      <c r="Z33" s="992"/>
      <c r="AA33" s="992"/>
      <c r="AB33" s="992"/>
      <c r="AC33" s="992"/>
      <c r="AD33" s="992"/>
      <c r="AE33" s="993"/>
    </row>
    <row r="34" spans="2:31" x14ac:dyDescent="0.15">
      <c r="B34" s="991"/>
      <c r="C34" s="992"/>
      <c r="D34" s="992"/>
      <c r="E34" s="992"/>
      <c r="F34" s="992"/>
      <c r="G34" s="992"/>
      <c r="H34" s="992"/>
      <c r="I34" s="992"/>
      <c r="J34" s="992"/>
      <c r="K34" s="992"/>
      <c r="L34" s="992"/>
      <c r="M34" s="992"/>
      <c r="N34" s="992"/>
      <c r="O34" s="992"/>
      <c r="P34" s="992"/>
      <c r="Q34" s="992"/>
      <c r="R34" s="992"/>
      <c r="S34" s="992"/>
      <c r="T34" s="992"/>
      <c r="U34" s="992"/>
      <c r="V34" s="992"/>
      <c r="W34" s="992"/>
      <c r="X34" s="992"/>
      <c r="Y34" s="992"/>
      <c r="Z34" s="992"/>
      <c r="AA34" s="992"/>
      <c r="AB34" s="992"/>
      <c r="AC34" s="992"/>
      <c r="AD34" s="992"/>
      <c r="AE34" s="993"/>
    </row>
    <row r="35" spans="2:31" x14ac:dyDescent="0.15">
      <c r="B35" s="991"/>
      <c r="C35" s="992"/>
      <c r="D35" s="992"/>
      <c r="E35" s="992"/>
      <c r="F35" s="992"/>
      <c r="G35" s="992"/>
      <c r="H35" s="992"/>
      <c r="I35" s="992"/>
      <c r="J35" s="992"/>
      <c r="K35" s="992"/>
      <c r="L35" s="992"/>
      <c r="M35" s="992"/>
      <c r="N35" s="992"/>
      <c r="O35" s="992"/>
      <c r="P35" s="992"/>
      <c r="Q35" s="992"/>
      <c r="R35" s="992"/>
      <c r="S35" s="992"/>
      <c r="T35" s="992"/>
      <c r="U35" s="992"/>
      <c r="V35" s="992"/>
      <c r="W35" s="992"/>
      <c r="X35" s="992"/>
      <c r="Y35" s="992"/>
      <c r="Z35" s="992"/>
      <c r="AA35" s="992"/>
      <c r="AB35" s="992"/>
      <c r="AC35" s="992"/>
      <c r="AD35" s="992"/>
      <c r="AE35" s="993"/>
    </row>
    <row r="36" spans="2:31" x14ac:dyDescent="0.15">
      <c r="B36" s="991"/>
      <c r="C36" s="992"/>
      <c r="D36" s="992"/>
      <c r="E36" s="992"/>
      <c r="F36" s="992"/>
      <c r="G36" s="992"/>
      <c r="H36" s="992"/>
      <c r="I36" s="992"/>
      <c r="J36" s="992"/>
      <c r="K36" s="992"/>
      <c r="L36" s="992"/>
      <c r="M36" s="992"/>
      <c r="N36" s="992"/>
      <c r="O36" s="992"/>
      <c r="P36" s="992"/>
      <c r="Q36" s="992"/>
      <c r="R36" s="992"/>
      <c r="S36" s="992"/>
      <c r="T36" s="992"/>
      <c r="U36" s="992"/>
      <c r="V36" s="992"/>
      <c r="W36" s="992"/>
      <c r="X36" s="992"/>
      <c r="Y36" s="992"/>
      <c r="Z36" s="992"/>
      <c r="AA36" s="992"/>
      <c r="AB36" s="992"/>
      <c r="AC36" s="992"/>
      <c r="AD36" s="992"/>
      <c r="AE36" s="993"/>
    </row>
    <row r="37" spans="2:31" x14ac:dyDescent="0.15">
      <c r="B37" s="991"/>
      <c r="C37" s="992"/>
      <c r="D37" s="992"/>
      <c r="E37" s="992"/>
      <c r="F37" s="992"/>
      <c r="G37" s="992"/>
      <c r="H37" s="992"/>
      <c r="I37" s="992"/>
      <c r="J37" s="992"/>
      <c r="K37" s="992"/>
      <c r="L37" s="992"/>
      <c r="M37" s="992"/>
      <c r="N37" s="992"/>
      <c r="O37" s="992"/>
      <c r="P37" s="992"/>
      <c r="Q37" s="992"/>
      <c r="R37" s="992"/>
      <c r="S37" s="992"/>
      <c r="T37" s="992"/>
      <c r="U37" s="992"/>
      <c r="V37" s="992"/>
      <c r="W37" s="992"/>
      <c r="X37" s="992"/>
      <c r="Y37" s="992"/>
      <c r="Z37" s="992"/>
      <c r="AA37" s="992"/>
      <c r="AB37" s="992"/>
      <c r="AC37" s="992"/>
      <c r="AD37" s="992"/>
      <c r="AE37" s="993"/>
    </row>
    <row r="38" spans="2:31" x14ac:dyDescent="0.15">
      <c r="B38" s="991"/>
      <c r="C38" s="992"/>
      <c r="D38" s="992"/>
      <c r="E38" s="992"/>
      <c r="F38" s="992"/>
      <c r="G38" s="992"/>
      <c r="H38" s="992"/>
      <c r="I38" s="992"/>
      <c r="J38" s="992"/>
      <c r="K38" s="992"/>
      <c r="L38" s="992"/>
      <c r="M38" s="992"/>
      <c r="N38" s="992"/>
      <c r="O38" s="992"/>
      <c r="P38" s="992"/>
      <c r="Q38" s="992"/>
      <c r="R38" s="992"/>
      <c r="S38" s="992"/>
      <c r="T38" s="992"/>
      <c r="U38" s="992"/>
      <c r="V38" s="992"/>
      <c r="W38" s="992"/>
      <c r="X38" s="992"/>
      <c r="Y38" s="992"/>
      <c r="Z38" s="992"/>
      <c r="AA38" s="992"/>
      <c r="AB38" s="992"/>
      <c r="AC38" s="992"/>
      <c r="AD38" s="992"/>
      <c r="AE38" s="993"/>
    </row>
    <row r="39" spans="2:31" x14ac:dyDescent="0.15">
      <c r="B39" s="991"/>
      <c r="C39" s="992"/>
      <c r="D39" s="992"/>
      <c r="E39" s="992"/>
      <c r="F39" s="992"/>
      <c r="G39" s="992"/>
      <c r="H39" s="992"/>
      <c r="I39" s="992"/>
      <c r="J39" s="992"/>
      <c r="K39" s="992"/>
      <c r="L39" s="992"/>
      <c r="M39" s="992"/>
      <c r="N39" s="992"/>
      <c r="O39" s="992"/>
      <c r="P39" s="992"/>
      <c r="Q39" s="992"/>
      <c r="R39" s="992"/>
      <c r="S39" s="992"/>
      <c r="T39" s="992"/>
      <c r="U39" s="992"/>
      <c r="V39" s="992"/>
      <c r="W39" s="992"/>
      <c r="X39" s="992"/>
      <c r="Y39" s="992"/>
      <c r="Z39" s="992"/>
      <c r="AA39" s="992"/>
      <c r="AB39" s="992"/>
      <c r="AC39" s="992"/>
      <c r="AD39" s="992"/>
      <c r="AE39" s="993"/>
    </row>
    <row r="40" spans="2:31" x14ac:dyDescent="0.15">
      <c r="B40" s="991"/>
      <c r="C40" s="992"/>
      <c r="D40" s="992"/>
      <c r="E40" s="992"/>
      <c r="F40" s="992"/>
      <c r="G40" s="992"/>
      <c r="H40" s="992"/>
      <c r="I40" s="992"/>
      <c r="J40" s="992"/>
      <c r="K40" s="992"/>
      <c r="L40" s="992"/>
      <c r="M40" s="992"/>
      <c r="N40" s="992"/>
      <c r="O40" s="992"/>
      <c r="P40" s="992"/>
      <c r="Q40" s="992"/>
      <c r="R40" s="992"/>
      <c r="S40" s="992"/>
      <c r="T40" s="992"/>
      <c r="U40" s="992"/>
      <c r="V40" s="992"/>
      <c r="W40" s="992"/>
      <c r="X40" s="992"/>
      <c r="Y40" s="992"/>
      <c r="Z40" s="992"/>
      <c r="AA40" s="992"/>
      <c r="AB40" s="992"/>
      <c r="AC40" s="992"/>
      <c r="AD40" s="992"/>
      <c r="AE40" s="993"/>
    </row>
    <row r="41" spans="2:31" x14ac:dyDescent="0.15">
      <c r="B41" s="991"/>
      <c r="C41" s="992"/>
      <c r="D41" s="992"/>
      <c r="E41" s="992"/>
      <c r="F41" s="992"/>
      <c r="G41" s="992"/>
      <c r="H41" s="992"/>
      <c r="I41" s="992"/>
      <c r="J41" s="992"/>
      <c r="K41" s="992"/>
      <c r="L41" s="992"/>
      <c r="M41" s="992"/>
      <c r="N41" s="992"/>
      <c r="O41" s="992"/>
      <c r="P41" s="992"/>
      <c r="Q41" s="992"/>
      <c r="R41" s="992"/>
      <c r="S41" s="992"/>
      <c r="T41" s="992"/>
      <c r="U41" s="992"/>
      <c r="V41" s="992"/>
      <c r="W41" s="992"/>
      <c r="X41" s="992"/>
      <c r="Y41" s="992"/>
      <c r="Z41" s="992"/>
      <c r="AA41" s="992"/>
      <c r="AB41" s="992"/>
      <c r="AC41" s="992"/>
      <c r="AD41" s="992"/>
      <c r="AE41" s="993"/>
    </row>
    <row r="42" spans="2:31" x14ac:dyDescent="0.15">
      <c r="B42" s="991"/>
      <c r="C42" s="992"/>
      <c r="D42" s="992"/>
      <c r="E42" s="992"/>
      <c r="F42" s="992"/>
      <c r="G42" s="992"/>
      <c r="H42" s="992"/>
      <c r="I42" s="992"/>
      <c r="J42" s="992"/>
      <c r="K42" s="992"/>
      <c r="L42" s="992"/>
      <c r="M42" s="992"/>
      <c r="N42" s="992"/>
      <c r="O42" s="992"/>
      <c r="P42" s="992"/>
      <c r="Q42" s="992"/>
      <c r="R42" s="992"/>
      <c r="S42" s="992"/>
      <c r="T42" s="992"/>
      <c r="U42" s="992"/>
      <c r="V42" s="992"/>
      <c r="W42" s="992"/>
      <c r="X42" s="992"/>
      <c r="Y42" s="992"/>
      <c r="Z42" s="992"/>
      <c r="AA42" s="992"/>
      <c r="AB42" s="992"/>
      <c r="AC42" s="992"/>
      <c r="AD42" s="992"/>
      <c r="AE42" s="993"/>
    </row>
    <row r="43" spans="2:31" x14ac:dyDescent="0.15">
      <c r="B43" s="991"/>
      <c r="C43" s="992"/>
      <c r="D43" s="992"/>
      <c r="E43" s="992"/>
      <c r="F43" s="992"/>
      <c r="G43" s="992"/>
      <c r="H43" s="992"/>
      <c r="I43" s="992"/>
      <c r="J43" s="992"/>
      <c r="K43" s="992"/>
      <c r="L43" s="992"/>
      <c r="M43" s="992"/>
      <c r="N43" s="992"/>
      <c r="O43" s="992"/>
      <c r="P43" s="992"/>
      <c r="Q43" s="992"/>
      <c r="R43" s="992"/>
      <c r="S43" s="992"/>
      <c r="T43" s="992"/>
      <c r="U43" s="992"/>
      <c r="V43" s="992"/>
      <c r="W43" s="992"/>
      <c r="X43" s="992"/>
      <c r="Y43" s="992"/>
      <c r="Z43" s="992"/>
      <c r="AA43" s="992"/>
      <c r="AB43" s="992"/>
      <c r="AC43" s="992"/>
      <c r="AD43" s="992"/>
      <c r="AE43" s="993"/>
    </row>
    <row r="44" spans="2:31" x14ac:dyDescent="0.15">
      <c r="B44" s="991"/>
      <c r="C44" s="992"/>
      <c r="D44" s="992"/>
      <c r="E44" s="992"/>
      <c r="F44" s="992"/>
      <c r="G44" s="992"/>
      <c r="H44" s="992"/>
      <c r="I44" s="992"/>
      <c r="J44" s="992"/>
      <c r="K44" s="992"/>
      <c r="L44" s="992"/>
      <c r="M44" s="992"/>
      <c r="N44" s="992"/>
      <c r="O44" s="992"/>
      <c r="P44" s="992"/>
      <c r="Q44" s="992"/>
      <c r="R44" s="992"/>
      <c r="S44" s="992"/>
      <c r="T44" s="992"/>
      <c r="U44" s="992"/>
      <c r="V44" s="992"/>
      <c r="W44" s="992"/>
      <c r="X44" s="992"/>
      <c r="Y44" s="992"/>
      <c r="Z44" s="992"/>
      <c r="AA44" s="992"/>
      <c r="AB44" s="992"/>
      <c r="AC44" s="992"/>
      <c r="AD44" s="992"/>
      <c r="AE44" s="993"/>
    </row>
    <row r="45" spans="2:31" x14ac:dyDescent="0.15">
      <c r="B45" s="991"/>
      <c r="C45" s="992"/>
      <c r="D45" s="992"/>
      <c r="E45" s="992"/>
      <c r="F45" s="992"/>
      <c r="G45" s="992"/>
      <c r="H45" s="992"/>
      <c r="I45" s="992"/>
      <c r="J45" s="992"/>
      <c r="K45" s="992"/>
      <c r="L45" s="992"/>
      <c r="M45" s="992"/>
      <c r="N45" s="992"/>
      <c r="O45" s="992"/>
      <c r="P45" s="992"/>
      <c r="Q45" s="992"/>
      <c r="R45" s="992"/>
      <c r="S45" s="992"/>
      <c r="T45" s="992"/>
      <c r="U45" s="992"/>
      <c r="V45" s="992"/>
      <c r="W45" s="992"/>
      <c r="X45" s="992"/>
      <c r="Y45" s="992"/>
      <c r="Z45" s="992"/>
      <c r="AA45" s="992"/>
      <c r="AB45" s="992"/>
      <c r="AC45" s="992"/>
      <c r="AD45" s="992"/>
      <c r="AE45" s="993"/>
    </row>
    <row r="46" spans="2:31" ht="14.25" thickBot="1" x14ac:dyDescent="0.2">
      <c r="B46" s="994"/>
      <c r="C46" s="995"/>
      <c r="D46" s="995"/>
      <c r="E46" s="995"/>
      <c r="F46" s="995"/>
      <c r="G46" s="995"/>
      <c r="H46" s="995"/>
      <c r="I46" s="995"/>
      <c r="J46" s="995"/>
      <c r="K46" s="995"/>
      <c r="L46" s="995"/>
      <c r="M46" s="995"/>
      <c r="N46" s="995"/>
      <c r="O46" s="995"/>
      <c r="P46" s="995"/>
      <c r="Q46" s="995"/>
      <c r="R46" s="995"/>
      <c r="S46" s="995"/>
      <c r="T46" s="995"/>
      <c r="U46" s="995"/>
      <c r="V46" s="995"/>
      <c r="W46" s="995"/>
      <c r="X46" s="995"/>
      <c r="Y46" s="995"/>
      <c r="Z46" s="995"/>
      <c r="AA46" s="995"/>
      <c r="AB46" s="995"/>
      <c r="AC46" s="995"/>
      <c r="AD46" s="995"/>
      <c r="AE46" s="996"/>
    </row>
  </sheetData>
  <mergeCells count="38">
    <mergeCell ref="E3:L3"/>
    <mergeCell ref="E5:L5"/>
    <mergeCell ref="AA7:AE7"/>
    <mergeCell ref="G8:L8"/>
    <mergeCell ref="T8:Z8"/>
    <mergeCell ref="B7:L7"/>
    <mergeCell ref="M7:Z7"/>
    <mergeCell ref="B31:AE46"/>
    <mergeCell ref="T13:Z13"/>
    <mergeCell ref="G10:L10"/>
    <mergeCell ref="T10:Z10"/>
    <mergeCell ref="G11:L11"/>
    <mergeCell ref="N13:S13"/>
    <mergeCell ref="G13:L13"/>
    <mergeCell ref="G14:L14"/>
    <mergeCell ref="B19:I19"/>
    <mergeCell ref="J19:P19"/>
    <mergeCell ref="Q19:AE19"/>
    <mergeCell ref="B22:AE22"/>
    <mergeCell ref="B23:AE23"/>
    <mergeCell ref="T14:Z14"/>
    <mergeCell ref="G12:L12"/>
    <mergeCell ref="N12:S12"/>
    <mergeCell ref="B18:I18"/>
    <mergeCell ref="J18:P18"/>
    <mergeCell ref="Q18:AE18"/>
    <mergeCell ref="G9:L9"/>
    <mergeCell ref="T9:Z9"/>
    <mergeCell ref="T12:Z12"/>
    <mergeCell ref="N11:S11"/>
    <mergeCell ref="T11:Z11"/>
    <mergeCell ref="M10:M13"/>
    <mergeCell ref="N10:S10"/>
    <mergeCell ref="B14:F14"/>
    <mergeCell ref="M14:S14"/>
    <mergeCell ref="B17:I17"/>
    <mergeCell ref="J17:P17"/>
    <mergeCell ref="Q17:AE17"/>
  </mergeCells>
  <phoneticPr fontId="2"/>
  <printOptions horizontalCentered="1"/>
  <pageMargins left="0.82677165354330717" right="0.82677165354330717" top="0.59055118110236227" bottom="0.59055118110236227" header="0.51181102362204722" footer="0.51181102362204722"/>
  <pageSetup paperSize="9" scale="9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47"/>
  <sheetViews>
    <sheetView view="pageBreakPreview" zoomScaleNormal="100" zoomScaleSheetLayoutView="100" workbookViewId="0">
      <selection activeCell="B3" sqref="B3"/>
    </sheetView>
  </sheetViews>
  <sheetFormatPr defaultRowHeight="13.5" x14ac:dyDescent="0.15"/>
  <cols>
    <col min="1" max="1" width="2.125" style="22" customWidth="1"/>
    <col min="2" max="2" width="3.125" style="22" customWidth="1"/>
    <col min="3" max="3" width="25.375" style="22" customWidth="1"/>
    <col min="4" max="7" width="11.25" style="22" customWidth="1"/>
    <col min="8" max="8" width="11.875" style="22" customWidth="1"/>
    <col min="9" max="9" width="12.125" style="22" bestFit="1" customWidth="1"/>
    <col min="10" max="10" width="11" style="22" hidden="1" customWidth="1"/>
    <col min="11" max="11" width="12.125" style="22" customWidth="1"/>
    <col min="12" max="15" width="12" style="22" customWidth="1"/>
    <col min="16" max="16" width="0.875" style="22" customWidth="1"/>
    <col min="17" max="17" width="9" style="22"/>
    <col min="18" max="18" width="15" style="22" customWidth="1"/>
    <col min="19" max="21" width="15.625" style="22" customWidth="1"/>
    <col min="22" max="16384" width="9" style="22"/>
  </cols>
  <sheetData>
    <row r="1" spans="1:18" ht="36.75" customHeight="1" x14ac:dyDescent="0.15">
      <c r="C1" s="21" t="s">
        <v>185</v>
      </c>
    </row>
    <row r="2" spans="1:18" s="61" customFormat="1" ht="20.100000000000001" customHeight="1" x14ac:dyDescent="0.15">
      <c r="A2" s="1031" t="s">
        <v>183</v>
      </c>
      <c r="B2" s="1031"/>
      <c r="C2" s="1031"/>
      <c r="D2" s="1031"/>
      <c r="E2" s="1031"/>
      <c r="F2" s="1031"/>
      <c r="G2" s="1031"/>
      <c r="H2" s="1031"/>
      <c r="I2" s="1031"/>
      <c r="J2" s="1031"/>
      <c r="K2" s="1031"/>
      <c r="L2" s="1031"/>
      <c r="M2" s="1031"/>
      <c r="N2" s="1031"/>
      <c r="O2" s="1031"/>
      <c r="P2" s="1031"/>
    </row>
    <row r="3" spans="1:18" s="61" customFormat="1" ht="20.100000000000001" customHeight="1" x14ac:dyDescent="0.15">
      <c r="A3" s="60"/>
      <c r="D3" s="62"/>
      <c r="E3" s="62"/>
      <c r="F3" s="62"/>
      <c r="G3" s="62"/>
      <c r="H3" s="62"/>
      <c r="I3" s="62"/>
      <c r="J3" s="62"/>
      <c r="K3" s="62"/>
    </row>
    <row r="4" spans="1:18" ht="15.95" customHeight="1" x14ac:dyDescent="0.15"/>
    <row r="5" spans="1:18" s="61" customFormat="1" ht="20.100000000000001" customHeight="1" x14ac:dyDescent="0.15">
      <c r="A5" s="1032">
        <f>施設1!H6</f>
        <v>0</v>
      </c>
      <c r="B5" s="1032"/>
      <c r="C5" s="1032"/>
      <c r="D5" s="1032"/>
      <c r="E5" s="1032"/>
      <c r="F5" s="1032"/>
      <c r="G5" s="1032"/>
      <c r="H5" s="190"/>
      <c r="I5" s="190"/>
    </row>
    <row r="6" spans="1:18" s="61" customFormat="1" ht="20.100000000000001" customHeight="1" x14ac:dyDescent="0.15">
      <c r="A6" s="1033">
        <f>施設1!B15</f>
        <v>0</v>
      </c>
      <c r="B6" s="1033"/>
      <c r="C6" s="1033"/>
      <c r="D6" s="1033"/>
      <c r="E6" s="1033"/>
      <c r="F6" s="1033"/>
      <c r="G6" s="1033"/>
      <c r="H6" s="190"/>
      <c r="I6" s="190"/>
      <c r="J6" s="142"/>
    </row>
    <row r="7" spans="1:18" s="24" customFormat="1" ht="20.100000000000001" customHeight="1" x14ac:dyDescent="0.15">
      <c r="A7" s="23"/>
      <c r="B7" s="23"/>
      <c r="C7" s="23"/>
      <c r="D7" s="23"/>
      <c r="E7" s="23"/>
      <c r="F7" s="23"/>
      <c r="G7" s="23"/>
      <c r="H7" s="23"/>
      <c r="I7" s="23"/>
      <c r="J7" s="23"/>
      <c r="K7" s="23"/>
      <c r="L7" s="23"/>
      <c r="M7" s="23"/>
      <c r="N7" s="23"/>
      <c r="O7" s="23"/>
      <c r="P7" s="23"/>
    </row>
    <row r="8" spans="1:18" s="24" customFormat="1" ht="20.100000000000001" customHeight="1" thickBot="1" x14ac:dyDescent="0.2">
      <c r="A8" s="23" t="s">
        <v>719</v>
      </c>
      <c r="B8" s="23"/>
      <c r="C8" s="23"/>
      <c r="D8" s="23"/>
      <c r="E8" s="23"/>
      <c r="F8" s="23"/>
      <c r="G8" s="23"/>
      <c r="H8" s="23"/>
      <c r="I8" s="23"/>
      <c r="J8" s="23"/>
      <c r="K8" s="23"/>
      <c r="L8" s="23"/>
      <c r="M8" s="23"/>
      <c r="N8" s="23"/>
      <c r="O8" s="23"/>
      <c r="P8" s="23"/>
    </row>
    <row r="9" spans="1:18" s="25" customFormat="1" ht="15.95" customHeight="1" x14ac:dyDescent="0.15">
      <c r="A9" s="143"/>
      <c r="B9" s="26"/>
      <c r="C9" s="27"/>
      <c r="D9" s="28" t="s">
        <v>161</v>
      </c>
      <c r="E9" s="28" t="s">
        <v>81</v>
      </c>
      <c r="F9" s="28"/>
      <c r="G9" s="28" t="s">
        <v>162</v>
      </c>
      <c r="H9" s="63" t="s">
        <v>82</v>
      </c>
      <c r="I9" s="1034" t="s">
        <v>250</v>
      </c>
      <c r="J9" s="1035"/>
      <c r="K9" s="1036"/>
      <c r="L9" s="1037" t="s">
        <v>186</v>
      </c>
      <c r="M9" s="144" t="s">
        <v>251</v>
      </c>
      <c r="N9" s="144"/>
      <c r="O9" s="144" t="s">
        <v>252</v>
      </c>
    </row>
    <row r="10" spans="1:18" s="25" customFormat="1" ht="15.95" customHeight="1" x14ac:dyDescent="0.15">
      <c r="A10" s="1039" t="s">
        <v>83</v>
      </c>
      <c r="B10" s="1040"/>
      <c r="C10" s="1041"/>
      <c r="D10" s="32"/>
      <c r="E10" s="32"/>
      <c r="F10" s="32" t="s">
        <v>84</v>
      </c>
      <c r="G10" s="32" t="s">
        <v>163</v>
      </c>
      <c r="H10" s="64"/>
      <c r="I10" s="145" t="s">
        <v>253</v>
      </c>
      <c r="J10" s="146" t="s">
        <v>253</v>
      </c>
      <c r="K10" s="65"/>
      <c r="L10" s="1038"/>
      <c r="M10" s="147" t="s">
        <v>254</v>
      </c>
      <c r="N10" s="147" t="s">
        <v>255</v>
      </c>
      <c r="O10" s="147" t="s">
        <v>256</v>
      </c>
    </row>
    <row r="11" spans="1:18" s="25" customFormat="1" ht="15.95" customHeight="1" x14ac:dyDescent="0.15">
      <c r="A11" s="29"/>
      <c r="B11" s="30"/>
      <c r="C11" s="31"/>
      <c r="D11" s="32" t="s">
        <v>85</v>
      </c>
      <c r="E11" s="32" t="s">
        <v>165</v>
      </c>
      <c r="F11" s="32"/>
      <c r="G11" s="32" t="s">
        <v>164</v>
      </c>
      <c r="H11" s="64" t="s">
        <v>219</v>
      </c>
      <c r="I11" s="148" t="s">
        <v>257</v>
      </c>
      <c r="J11" s="149" t="s">
        <v>258</v>
      </c>
      <c r="K11" s="150" t="s">
        <v>259</v>
      </c>
      <c r="L11" s="1038"/>
      <c r="M11" s="147"/>
      <c r="N11" s="147"/>
      <c r="O11" s="147"/>
    </row>
    <row r="12" spans="1:18" s="25" customFormat="1" ht="15.95" customHeight="1" x14ac:dyDescent="0.15">
      <c r="A12" s="33"/>
      <c r="B12" s="34"/>
      <c r="C12" s="35"/>
      <c r="D12" s="36" t="s">
        <v>86</v>
      </c>
      <c r="E12" s="151" t="s">
        <v>260</v>
      </c>
      <c r="F12" s="152" t="s">
        <v>261</v>
      </c>
      <c r="G12" s="151" t="s">
        <v>262</v>
      </c>
      <c r="H12" s="66" t="s">
        <v>87</v>
      </c>
      <c r="I12" s="151" t="s">
        <v>263</v>
      </c>
      <c r="J12" s="153" t="s">
        <v>264</v>
      </c>
      <c r="K12" s="153" t="s">
        <v>265</v>
      </c>
      <c r="L12" s="154" t="s">
        <v>266</v>
      </c>
      <c r="M12" s="154" t="s">
        <v>267</v>
      </c>
      <c r="N12" s="154" t="s">
        <v>268</v>
      </c>
      <c r="O12" s="154" t="s">
        <v>269</v>
      </c>
    </row>
    <row r="13" spans="1:18" ht="15.95" customHeight="1" x14ac:dyDescent="0.15">
      <c r="A13" s="37" t="s">
        <v>88</v>
      </c>
      <c r="B13" s="38"/>
      <c r="C13" s="39"/>
      <c r="D13" s="40"/>
      <c r="E13" s="40"/>
      <c r="F13" s="40"/>
      <c r="G13" s="40"/>
      <c r="H13" s="38"/>
      <c r="I13" s="67"/>
      <c r="J13" s="40"/>
      <c r="K13" s="68"/>
      <c r="L13" s="39"/>
      <c r="M13" s="39"/>
      <c r="N13" s="39"/>
      <c r="O13" s="39"/>
    </row>
    <row r="14" spans="1:18" ht="15.95" customHeight="1" x14ac:dyDescent="0.15">
      <c r="A14" s="41"/>
      <c r="B14" s="38"/>
      <c r="C14" s="191" t="s">
        <v>303</v>
      </c>
      <c r="D14" s="37"/>
      <c r="E14" s="37"/>
      <c r="F14" s="37"/>
      <c r="G14" s="37"/>
      <c r="H14" s="42"/>
      <c r="I14" s="67"/>
      <c r="J14" s="40"/>
      <c r="K14" s="68"/>
      <c r="L14" s="69"/>
      <c r="M14" s="71"/>
      <c r="N14" s="71"/>
      <c r="O14" s="71"/>
      <c r="R14" s="111"/>
    </row>
    <row r="15" spans="1:18" ht="15.95" customHeight="1" x14ac:dyDescent="0.15">
      <c r="A15" s="41"/>
      <c r="B15" s="44"/>
      <c r="C15" s="43" t="s">
        <v>184</v>
      </c>
      <c r="D15" s="40"/>
      <c r="E15" s="40"/>
      <c r="F15" s="40"/>
      <c r="G15" s="40"/>
      <c r="H15" s="38"/>
      <c r="I15" s="155">
        <v>4438000</v>
      </c>
      <c r="J15" s="37"/>
      <c r="K15" s="70"/>
      <c r="L15" s="71"/>
      <c r="M15" s="71"/>
      <c r="N15" s="71"/>
      <c r="O15" s="71"/>
    </row>
    <row r="16" spans="1:18" ht="15.95" customHeight="1" x14ac:dyDescent="0.15">
      <c r="A16" s="41"/>
      <c r="B16" s="44"/>
      <c r="C16" s="43" t="s">
        <v>323</v>
      </c>
      <c r="D16" s="156"/>
      <c r="E16" s="40"/>
      <c r="F16" s="40"/>
      <c r="G16" s="156"/>
      <c r="H16" s="38"/>
      <c r="I16" s="169"/>
      <c r="J16" s="72"/>
      <c r="K16" s="135"/>
      <c r="L16" s="71"/>
      <c r="M16" s="71"/>
      <c r="N16" s="71"/>
      <c r="O16" s="71"/>
    </row>
    <row r="17" spans="1:15" ht="15.95" customHeight="1" x14ac:dyDescent="0.15">
      <c r="A17" s="41"/>
      <c r="B17" s="44"/>
      <c r="C17" s="136"/>
      <c r="D17" s="55"/>
      <c r="E17" s="55"/>
      <c r="F17" s="55"/>
      <c r="G17" s="55"/>
      <c r="H17" s="179"/>
      <c r="I17" s="180"/>
      <c r="J17" s="168"/>
      <c r="K17" s="73"/>
      <c r="L17" s="71"/>
      <c r="M17" s="71"/>
      <c r="N17" s="71"/>
      <c r="O17" s="71"/>
    </row>
    <row r="18" spans="1:15" ht="15.95" customHeight="1" x14ac:dyDescent="0.15">
      <c r="A18" s="41"/>
      <c r="B18" s="44"/>
      <c r="C18" s="136" t="s">
        <v>304</v>
      </c>
      <c r="D18" s="139"/>
      <c r="E18" s="40"/>
      <c r="F18" s="40"/>
      <c r="G18" s="139"/>
      <c r="H18" s="38"/>
      <c r="I18" s="157"/>
      <c r="J18" s="158"/>
      <c r="K18" s="135"/>
      <c r="L18" s="134"/>
      <c r="M18" s="134"/>
      <c r="N18" s="134"/>
      <c r="O18" s="134"/>
    </row>
    <row r="19" spans="1:15" ht="15.95" customHeight="1" x14ac:dyDescent="0.15">
      <c r="A19" s="41"/>
      <c r="B19" s="41"/>
      <c r="C19" s="136"/>
      <c r="D19" s="55"/>
      <c r="E19" s="40"/>
      <c r="F19" s="40"/>
      <c r="G19" s="55"/>
      <c r="H19" s="38"/>
      <c r="I19" s="67"/>
      <c r="J19" s="159"/>
      <c r="K19" s="135"/>
      <c r="L19" s="39"/>
      <c r="M19" s="39"/>
      <c r="N19" s="39"/>
      <c r="O19" s="39"/>
    </row>
    <row r="20" spans="1:15" ht="15.95" customHeight="1" x14ac:dyDescent="0.15">
      <c r="A20" s="41"/>
      <c r="B20" s="44"/>
      <c r="C20" s="136"/>
      <c r="D20" s="174"/>
      <c r="E20" s="174"/>
      <c r="F20" s="174"/>
      <c r="G20" s="174"/>
      <c r="H20" s="175"/>
      <c r="I20" s="157"/>
      <c r="J20" s="159"/>
      <c r="K20" s="176"/>
      <c r="L20" s="39"/>
      <c r="M20" s="39"/>
      <c r="N20" s="39"/>
      <c r="O20" s="39"/>
    </row>
    <row r="21" spans="1:15" ht="15.95" customHeight="1" thickBot="1" x14ac:dyDescent="0.2">
      <c r="A21" s="45"/>
      <c r="B21" s="46"/>
      <c r="C21" s="47" t="s">
        <v>166</v>
      </c>
      <c r="D21" s="55">
        <f>SUM(D16:D20)</f>
        <v>0</v>
      </c>
      <c r="E21" s="139"/>
      <c r="F21" s="159">
        <f>D21-E21</f>
        <v>0</v>
      </c>
      <c r="G21" s="159">
        <f>SUM(G16:G20)</f>
        <v>0</v>
      </c>
      <c r="H21" s="38">
        <f>ROUNDDOWN(MIN(G21,F21)*1/2,0)</f>
        <v>0</v>
      </c>
      <c r="I21" s="160">
        <f>I15</f>
        <v>4438000</v>
      </c>
      <c r="J21" s="161">
        <f>SUM(J13:J20)</f>
        <v>0</v>
      </c>
      <c r="K21" s="178">
        <f>SUM(I21:J21)</f>
        <v>4438000</v>
      </c>
      <c r="L21" s="177">
        <f>ROUNDDOWN(MIN(H21,K21),-3)</f>
        <v>0</v>
      </c>
      <c r="M21" s="40">
        <f>L21+ROUNDDOWN(MIN(H21,K21)/2,-3)</f>
        <v>0</v>
      </c>
      <c r="N21" s="40">
        <f>MIN(L21,M21)</f>
        <v>0</v>
      </c>
      <c r="O21" s="40"/>
    </row>
    <row r="22" spans="1:15" ht="15.95" customHeight="1" x14ac:dyDescent="0.15">
      <c r="A22" s="141"/>
      <c r="B22" s="141"/>
      <c r="C22" s="30"/>
      <c r="D22" s="162"/>
      <c r="E22" s="162"/>
      <c r="F22" s="162"/>
      <c r="G22" s="162"/>
      <c r="H22" s="162"/>
      <c r="I22" s="163"/>
      <c r="J22" s="163"/>
      <c r="K22" s="164"/>
      <c r="L22" s="141"/>
      <c r="M22" s="141"/>
      <c r="N22" s="141"/>
      <c r="O22" s="141"/>
    </row>
    <row r="23" spans="1:15" ht="15.95" customHeight="1" x14ac:dyDescent="0.15">
      <c r="B23" s="23" t="s">
        <v>220</v>
      </c>
    </row>
    <row r="24" spans="1:15" ht="15.95" customHeight="1" x14ac:dyDescent="0.15">
      <c r="B24" s="23" t="s">
        <v>601</v>
      </c>
    </row>
    <row r="25" spans="1:15" ht="15.95" customHeight="1" x14ac:dyDescent="0.15">
      <c r="B25" s="23" t="s">
        <v>589</v>
      </c>
    </row>
    <row r="26" spans="1:15" ht="15.95" customHeight="1" x14ac:dyDescent="0.15">
      <c r="B26" s="23" t="s">
        <v>590</v>
      </c>
    </row>
    <row r="27" spans="1:15" ht="15.95" customHeight="1" x14ac:dyDescent="0.15">
      <c r="B27" s="23" t="s">
        <v>591</v>
      </c>
    </row>
    <row r="28" spans="1:15" ht="15.95" customHeight="1" x14ac:dyDescent="0.15">
      <c r="B28" s="48" t="s">
        <v>592</v>
      </c>
    </row>
    <row r="29" spans="1:15" ht="15.95" customHeight="1" x14ac:dyDescent="0.15">
      <c r="B29" s="48"/>
    </row>
    <row r="30" spans="1:15" ht="15.95" customHeight="1" x14ac:dyDescent="0.15">
      <c r="B30" s="48"/>
    </row>
    <row r="31" spans="1:15" ht="15.95" customHeight="1" x14ac:dyDescent="0.15">
      <c r="B31" s="48"/>
      <c r="C31" s="141"/>
      <c r="D31" s="140"/>
      <c r="E31" s="141"/>
      <c r="F31" s="141"/>
      <c r="G31" s="141"/>
      <c r="H31" s="141"/>
      <c r="I31" s="141"/>
      <c r="J31" s="140"/>
      <c r="K31" s="141"/>
      <c r="L31" s="141"/>
    </row>
    <row r="32" spans="1:15" ht="15.95" customHeight="1" x14ac:dyDescent="0.15">
      <c r="B32" s="48"/>
      <c r="C32" s="166"/>
      <c r="D32" s="140"/>
      <c r="E32" s="140"/>
      <c r="F32" s="140"/>
      <c r="G32" s="140"/>
      <c r="H32" s="141"/>
      <c r="I32" s="166"/>
      <c r="J32" s="140"/>
      <c r="K32" s="140"/>
      <c r="L32" s="140"/>
      <c r="M32" s="140"/>
    </row>
    <row r="33" spans="3:13" x14ac:dyDescent="0.15">
      <c r="C33" s="141"/>
      <c r="D33" s="192"/>
      <c r="E33" s="192"/>
      <c r="F33" s="192"/>
      <c r="G33" s="192"/>
      <c r="H33" s="141"/>
      <c r="I33" s="141"/>
      <c r="J33" s="181"/>
      <c r="K33" s="165"/>
      <c r="L33" s="165"/>
      <c r="M33" s="165"/>
    </row>
    <row r="34" spans="3:13" x14ac:dyDescent="0.15">
      <c r="C34" s="140"/>
      <c r="D34" s="192"/>
      <c r="E34" s="192"/>
      <c r="F34" s="192"/>
      <c r="G34" s="192"/>
      <c r="H34" s="141"/>
      <c r="I34" s="140"/>
      <c r="J34" s="182"/>
      <c r="K34" s="165"/>
      <c r="L34" s="165"/>
      <c r="M34" s="165"/>
    </row>
    <row r="35" spans="3:13" x14ac:dyDescent="0.15">
      <c r="C35" s="140"/>
      <c r="D35" s="192"/>
      <c r="E35" s="192"/>
      <c r="F35" s="192"/>
      <c r="G35" s="165"/>
      <c r="H35" s="141"/>
      <c r="I35" s="140"/>
      <c r="J35" s="165"/>
      <c r="K35" s="165"/>
      <c r="L35" s="165"/>
      <c r="M35" s="165"/>
    </row>
    <row r="36" spans="3:13" x14ac:dyDescent="0.15">
      <c r="C36" s="140"/>
      <c r="D36" s="192"/>
      <c r="E36" s="192"/>
      <c r="F36" s="192"/>
      <c r="G36" s="165"/>
      <c r="H36" s="141"/>
      <c r="I36" s="140"/>
      <c r="J36" s="165"/>
      <c r="K36" s="165"/>
      <c r="L36" s="165"/>
      <c r="M36" s="165"/>
    </row>
    <row r="37" spans="3:13" x14ac:dyDescent="0.15">
      <c r="C37" s="140"/>
      <c r="D37" s="192"/>
      <c r="E37" s="192"/>
      <c r="F37" s="192"/>
      <c r="G37" s="165"/>
      <c r="H37" s="141"/>
      <c r="I37" s="140"/>
      <c r="J37" s="165"/>
      <c r="K37" s="165"/>
      <c r="L37" s="165"/>
      <c r="M37" s="165"/>
    </row>
    <row r="38" spans="3:13" x14ac:dyDescent="0.15">
      <c r="C38" s="140"/>
      <c r="D38" s="192"/>
      <c r="E38" s="192"/>
      <c r="F38" s="192"/>
      <c r="G38" s="165"/>
      <c r="H38" s="141"/>
      <c r="I38" s="140"/>
      <c r="J38" s="165"/>
      <c r="K38" s="165"/>
      <c r="L38" s="165"/>
      <c r="M38" s="165"/>
    </row>
    <row r="39" spans="3:13" x14ac:dyDescent="0.15">
      <c r="C39" s="140"/>
      <c r="D39" s="192"/>
      <c r="E39" s="192"/>
      <c r="F39" s="192"/>
      <c r="G39" s="165"/>
      <c r="H39" s="141"/>
      <c r="I39" s="140"/>
      <c r="J39" s="165"/>
      <c r="K39" s="165"/>
      <c r="L39" s="165"/>
      <c r="M39" s="165"/>
    </row>
    <row r="40" spans="3:13" x14ac:dyDescent="0.15">
      <c r="C40" s="141"/>
      <c r="D40" s="193"/>
      <c r="E40" s="193"/>
      <c r="F40" s="193"/>
      <c r="G40" s="141"/>
      <c r="H40" s="141"/>
      <c r="I40" s="141"/>
      <c r="J40" s="141"/>
      <c r="K40" s="141"/>
      <c r="L40" s="141"/>
    </row>
    <row r="41" spans="3:13" x14ac:dyDescent="0.15">
      <c r="C41" s="141"/>
      <c r="D41" s="193"/>
      <c r="E41" s="193"/>
      <c r="F41" s="193"/>
      <c r="G41" s="141"/>
      <c r="H41" s="141"/>
      <c r="I41" s="141"/>
      <c r="J41" s="141"/>
      <c r="K41" s="141"/>
      <c r="L41" s="141"/>
    </row>
    <row r="42" spans="3:13" x14ac:dyDescent="0.15">
      <c r="C42" s="141"/>
      <c r="D42" s="193"/>
      <c r="E42" s="193"/>
      <c r="F42" s="193"/>
      <c r="G42" s="141"/>
      <c r="H42" s="141"/>
      <c r="I42" s="141"/>
      <c r="J42" s="141"/>
      <c r="K42" s="141"/>
      <c r="L42" s="141"/>
    </row>
    <row r="43" spans="3:13" x14ac:dyDescent="0.15">
      <c r="C43" s="141"/>
      <c r="D43" s="193"/>
      <c r="E43" s="193"/>
      <c r="F43" s="193"/>
      <c r="G43" s="141"/>
      <c r="H43" s="141"/>
      <c r="I43" s="141"/>
      <c r="J43" s="141"/>
      <c r="K43" s="141"/>
      <c r="L43" s="141"/>
    </row>
    <row r="44" spans="3:13" x14ac:dyDescent="0.15">
      <c r="C44" s="141"/>
      <c r="D44" s="141"/>
      <c r="E44" s="141"/>
      <c r="F44" s="141"/>
      <c r="G44" s="141"/>
      <c r="H44" s="141"/>
      <c r="I44" s="141"/>
    </row>
    <row r="45" spans="3:13" x14ac:dyDescent="0.15">
      <c r="C45" s="141"/>
      <c r="D45" s="141"/>
      <c r="E45" s="141"/>
      <c r="F45" s="141"/>
      <c r="G45" s="141"/>
      <c r="H45" s="141"/>
      <c r="I45" s="141"/>
    </row>
    <row r="46" spans="3:13" x14ac:dyDescent="0.15">
      <c r="C46" s="141"/>
      <c r="D46" s="141"/>
      <c r="E46" s="141"/>
      <c r="F46" s="141"/>
      <c r="G46" s="141"/>
      <c r="H46" s="141"/>
      <c r="I46" s="141"/>
    </row>
    <row r="47" spans="3:13" x14ac:dyDescent="0.15">
      <c r="C47" s="141"/>
      <c r="D47" s="141"/>
      <c r="E47" s="141"/>
      <c r="F47" s="141"/>
      <c r="G47" s="141"/>
      <c r="H47" s="141"/>
      <c r="I47" s="141"/>
    </row>
  </sheetData>
  <sheetProtection selectLockedCells="1"/>
  <mergeCells count="6">
    <mergeCell ref="A2:P2"/>
    <mergeCell ref="A5:G5"/>
    <mergeCell ref="A6:G6"/>
    <mergeCell ref="I9:K9"/>
    <mergeCell ref="L9:L11"/>
    <mergeCell ref="A10:C10"/>
  </mergeCells>
  <phoneticPr fontId="2"/>
  <pageMargins left="0.59055118110236227" right="0.59055118110236227" top="0.98425196850393704" bottom="0.98425196850393704" header="0.51181102362204722" footer="0.51181102362204722"/>
  <pageSetup paperSize="9" scale="83" orientation="landscape" horizontalDpi="300" verticalDpi="300" r:id="rId1"/>
  <headerFooter alignWithMargins="0"/>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93"/>
  <sheetViews>
    <sheetView showGridLines="0" view="pageBreakPreview" zoomScaleNormal="100" zoomScaleSheetLayoutView="100" workbookViewId="0">
      <selection activeCell="D37" sqref="D37"/>
    </sheetView>
  </sheetViews>
  <sheetFormatPr defaultRowHeight="13.9" customHeight="1" x14ac:dyDescent="0.15"/>
  <cols>
    <col min="1" max="1" width="4.625" style="388" customWidth="1"/>
    <col min="2" max="2" width="15.5" style="388" bestFit="1" customWidth="1"/>
    <col min="3" max="3" width="2" style="388" customWidth="1"/>
    <col min="4" max="4" width="11" style="388" customWidth="1"/>
    <col min="5" max="5" width="22.5" style="388" bestFit="1" customWidth="1"/>
    <col min="6" max="6" width="11" style="388" customWidth="1"/>
    <col min="7" max="7" width="3.75" style="388" customWidth="1"/>
    <col min="8" max="8" width="15.5" style="388" customWidth="1"/>
    <col min="9" max="9" width="1.625" style="388" customWidth="1"/>
    <col min="10" max="13" width="11" style="388" customWidth="1"/>
    <col min="14" max="15" width="11" style="389" customWidth="1"/>
    <col min="16" max="16" width="2.75" style="388" customWidth="1"/>
    <col min="17" max="16384" width="9" style="388"/>
  </cols>
  <sheetData>
    <row r="1" spans="1:16" ht="13.9" customHeight="1" x14ac:dyDescent="0.15">
      <c r="A1" s="387" t="s">
        <v>630</v>
      </c>
    </row>
    <row r="2" spans="1:16" ht="13.9" customHeight="1" x14ac:dyDescent="0.15">
      <c r="A2" s="1082" t="s">
        <v>631</v>
      </c>
      <c r="B2" s="1082"/>
      <c r="C2" s="1082"/>
      <c r="D2" s="1082"/>
      <c r="E2" s="1082"/>
      <c r="F2" s="1082"/>
      <c r="G2" s="1082"/>
      <c r="H2" s="1082"/>
      <c r="I2" s="1082"/>
      <c r="J2" s="1082"/>
      <c r="K2" s="1082"/>
      <c r="L2" s="1082"/>
      <c r="M2" s="1082"/>
      <c r="N2" s="390" t="s">
        <v>632</v>
      </c>
      <c r="O2" s="388"/>
    </row>
    <row r="3" spans="1:16" ht="13.9" customHeight="1" x14ac:dyDescent="0.15">
      <c r="J3" s="391"/>
      <c r="N3" s="392"/>
      <c r="O3" s="392"/>
    </row>
    <row r="4" spans="1:16" ht="13.9" customHeight="1" x14ac:dyDescent="0.15">
      <c r="A4" s="388" t="s">
        <v>633</v>
      </c>
      <c r="H4" s="1083" t="s">
        <v>634</v>
      </c>
      <c r="I4" s="1083"/>
      <c r="J4" s="1083"/>
      <c r="K4" s="1083"/>
      <c r="L4" s="1083"/>
      <c r="M4" s="1083"/>
    </row>
    <row r="5" spans="1:16" ht="13.9" customHeight="1" x14ac:dyDescent="0.15">
      <c r="A5" s="1084" t="s">
        <v>635</v>
      </c>
      <c r="B5" s="1085"/>
      <c r="C5" s="1084" t="s">
        <v>636</v>
      </c>
      <c r="D5" s="1085"/>
      <c r="E5" s="1084" t="s">
        <v>637</v>
      </c>
      <c r="F5" s="1085"/>
      <c r="H5" s="1084" t="s">
        <v>638</v>
      </c>
      <c r="I5" s="1086"/>
      <c r="J5" s="1086"/>
      <c r="K5" s="1086"/>
      <c r="L5" s="1086"/>
      <c r="M5" s="1077" t="s">
        <v>639</v>
      </c>
      <c r="N5" s="1075" t="s">
        <v>640</v>
      </c>
      <c r="O5" s="1076"/>
    </row>
    <row r="6" spans="1:16" ht="13.9" customHeight="1" x14ac:dyDescent="0.15">
      <c r="A6" s="1066" t="s">
        <v>641</v>
      </c>
      <c r="B6" s="393" t="s">
        <v>642</v>
      </c>
      <c r="C6" s="394" t="s">
        <v>643</v>
      </c>
      <c r="D6" s="395"/>
      <c r="E6" s="1057"/>
      <c r="F6" s="1058"/>
      <c r="H6" s="1077" t="s">
        <v>635</v>
      </c>
      <c r="I6" s="1043" t="s">
        <v>644</v>
      </c>
      <c r="J6" s="1045"/>
      <c r="K6" s="1077" t="s">
        <v>645</v>
      </c>
      <c r="L6" s="396" t="s">
        <v>646</v>
      </c>
      <c r="M6" s="1087"/>
      <c r="N6" s="397" t="s">
        <v>647</v>
      </c>
      <c r="O6" s="398" t="s">
        <v>648</v>
      </c>
    </row>
    <row r="7" spans="1:16" ht="13.9" customHeight="1" x14ac:dyDescent="0.15">
      <c r="A7" s="1066"/>
      <c r="B7" s="393" t="s">
        <v>649</v>
      </c>
      <c r="C7" s="394" t="s">
        <v>650</v>
      </c>
      <c r="D7" s="395"/>
      <c r="E7" s="1057"/>
      <c r="F7" s="1058"/>
      <c r="H7" s="1065"/>
      <c r="I7" s="1078"/>
      <c r="J7" s="1079"/>
      <c r="K7" s="1065"/>
      <c r="L7" s="399" t="s">
        <v>651</v>
      </c>
      <c r="M7" s="1088"/>
      <c r="N7" s="400"/>
      <c r="O7" s="401"/>
      <c r="P7" s="402"/>
    </row>
    <row r="8" spans="1:16" ht="13.9" customHeight="1" x14ac:dyDescent="0.15">
      <c r="A8" s="1066"/>
      <c r="B8" s="403" t="s">
        <v>652</v>
      </c>
      <c r="C8" s="394" t="s">
        <v>653</v>
      </c>
      <c r="D8" s="395"/>
      <c r="E8" s="1057"/>
      <c r="F8" s="1058"/>
      <c r="H8" s="1051" t="str">
        <f>B6</f>
        <v>建築主体工事</v>
      </c>
      <c r="I8" s="404" t="str">
        <f>C6</f>
        <v>A</v>
      </c>
      <c r="J8" s="405"/>
      <c r="K8" s="406"/>
      <c r="L8" s="407" t="e">
        <f>ROUND(J9/$J$31*$L$30,0)</f>
        <v>#DIV/0!</v>
      </c>
      <c r="M8" s="408"/>
      <c r="N8" s="409"/>
      <c r="O8" s="410"/>
      <c r="P8" s="402"/>
    </row>
    <row r="9" spans="1:16" ht="13.9" customHeight="1" x14ac:dyDescent="0.15">
      <c r="A9" s="1066"/>
      <c r="B9" s="411" t="s">
        <v>654</v>
      </c>
      <c r="C9" s="394" t="s">
        <v>655</v>
      </c>
      <c r="D9" s="395"/>
      <c r="E9" s="1057"/>
      <c r="F9" s="1058"/>
      <c r="H9" s="1052"/>
      <c r="I9" s="412"/>
      <c r="J9" s="413">
        <f>D6</f>
        <v>0</v>
      </c>
      <c r="K9" s="414" t="e">
        <f>ROUND(J9/$J$31*$K$31,0)</f>
        <v>#DIV/0!</v>
      </c>
      <c r="L9" s="414" t="e">
        <f>ROUND(SUM(J9,K9,L8)*0.1,0)</f>
        <v>#DIV/0!</v>
      </c>
      <c r="M9" s="415" t="e">
        <f>SUM(J9,K9,L8,L9)</f>
        <v>#DIV/0!</v>
      </c>
      <c r="N9" s="416" t="e">
        <f>IF(M9&gt;0,(ROUND(M9/SUM($N$7:$O$7)*$N$7,0)),0)</f>
        <v>#DIV/0!</v>
      </c>
      <c r="O9" s="417" t="e">
        <f>IF(M9&gt;0,(M9-N9),0)</f>
        <v>#DIV/0!</v>
      </c>
      <c r="P9" s="402"/>
    </row>
    <row r="10" spans="1:16" ht="13.9" customHeight="1" x14ac:dyDescent="0.15">
      <c r="A10" s="1066"/>
      <c r="B10" s="411" t="s">
        <v>656</v>
      </c>
      <c r="C10" s="394" t="s">
        <v>657</v>
      </c>
      <c r="D10" s="395"/>
      <c r="E10" s="1057"/>
      <c r="F10" s="1058"/>
      <c r="H10" s="1051" t="str">
        <f>B7</f>
        <v>電気設備工事</v>
      </c>
      <c r="I10" s="404" t="str">
        <f>C7</f>
        <v>B</v>
      </c>
      <c r="J10" s="405"/>
      <c r="K10" s="406"/>
      <c r="L10" s="407" t="e">
        <f>ROUND(J11/$J$31*$L$30,0)</f>
        <v>#DIV/0!</v>
      </c>
      <c r="M10" s="408"/>
      <c r="N10" s="409"/>
      <c r="O10" s="410"/>
      <c r="P10" s="402"/>
    </row>
    <row r="11" spans="1:16" ht="13.9" customHeight="1" x14ac:dyDescent="0.15">
      <c r="A11" s="1066"/>
      <c r="B11" s="411" t="s">
        <v>658</v>
      </c>
      <c r="C11" s="394" t="s">
        <v>659</v>
      </c>
      <c r="D11" s="395"/>
      <c r="E11" s="1057"/>
      <c r="F11" s="1058"/>
      <c r="H11" s="1052"/>
      <c r="I11" s="412"/>
      <c r="J11" s="413">
        <f>D7</f>
        <v>0</v>
      </c>
      <c r="K11" s="414" t="e">
        <f>ROUND(J11/$J$31*$K$31,0)</f>
        <v>#DIV/0!</v>
      </c>
      <c r="L11" s="414" t="e">
        <f>ROUND(SUM(J11,K11,L10)*0.1,0)</f>
        <v>#DIV/0!</v>
      </c>
      <c r="M11" s="415" t="e">
        <f>SUM(J11,K11,L10,L11)</f>
        <v>#DIV/0!</v>
      </c>
      <c r="N11" s="416" t="e">
        <f>IF(M11&gt;0,(ROUND(M11/SUM($N$7:$O$7)*$N$7,0)),0)</f>
        <v>#DIV/0!</v>
      </c>
      <c r="O11" s="417" t="e">
        <f>IF(M11&gt;0,(M11-N11),0)</f>
        <v>#DIV/0!</v>
      </c>
      <c r="P11" s="402"/>
    </row>
    <row r="12" spans="1:16" ht="13.9" customHeight="1" x14ac:dyDescent="0.15">
      <c r="A12" s="1066"/>
      <c r="B12" s="418" t="s">
        <v>660</v>
      </c>
      <c r="C12" s="419" t="s">
        <v>661</v>
      </c>
      <c r="D12" s="420"/>
      <c r="E12" s="421" t="s">
        <v>662</v>
      </c>
      <c r="F12" s="422"/>
      <c r="H12" s="1051" t="str">
        <f>B8</f>
        <v>機械設備工事</v>
      </c>
      <c r="I12" s="404" t="str">
        <f>C8</f>
        <v>C</v>
      </c>
      <c r="J12" s="405"/>
      <c r="K12" s="406"/>
      <c r="L12" s="407" t="e">
        <f>ROUND(J13/$J$31*$L$30,0)</f>
        <v>#DIV/0!</v>
      </c>
      <c r="M12" s="408"/>
      <c r="N12" s="409"/>
      <c r="O12" s="410"/>
      <c r="P12" s="402"/>
    </row>
    <row r="13" spans="1:16" ht="13.9" customHeight="1" x14ac:dyDescent="0.15">
      <c r="A13" s="1066"/>
      <c r="B13" s="418" t="s">
        <v>660</v>
      </c>
      <c r="C13" s="419" t="s">
        <v>663</v>
      </c>
      <c r="D13" s="420"/>
      <c r="E13" s="1080" t="s">
        <v>664</v>
      </c>
      <c r="F13" s="1081"/>
      <c r="H13" s="1052"/>
      <c r="I13" s="412"/>
      <c r="J13" s="413">
        <f>D8</f>
        <v>0</v>
      </c>
      <c r="K13" s="414" t="e">
        <f>ROUND(J13/$J$31*$K$31,0)</f>
        <v>#DIV/0!</v>
      </c>
      <c r="L13" s="414" t="e">
        <f>ROUND(SUM(J13,K13,L12)*0.1,0)</f>
        <v>#DIV/0!</v>
      </c>
      <c r="M13" s="415" t="e">
        <f>SUM(J13,K13,L12,L13)</f>
        <v>#DIV/0!</v>
      </c>
      <c r="N13" s="416" t="e">
        <f>IF(M13&gt;0,(ROUND(M13/SUM($N$7:$O$7)*$N$7,0)),0)</f>
        <v>#DIV/0!</v>
      </c>
      <c r="O13" s="417" t="e">
        <f>IF(M13&gt;0,(M13-N13),0)</f>
        <v>#DIV/0!</v>
      </c>
      <c r="P13" s="402"/>
    </row>
    <row r="14" spans="1:16" ht="13.9" customHeight="1" x14ac:dyDescent="0.15">
      <c r="A14" s="1066"/>
      <c r="B14" s="411" t="s">
        <v>665</v>
      </c>
      <c r="C14" s="394" t="s">
        <v>666</v>
      </c>
      <c r="D14" s="395"/>
      <c r="E14" s="1057"/>
      <c r="F14" s="1058"/>
      <c r="H14" s="1051" t="str">
        <f>B9</f>
        <v>冷暖房設備工事</v>
      </c>
      <c r="I14" s="404" t="str">
        <f>C9</f>
        <v>D</v>
      </c>
      <c r="J14" s="405"/>
      <c r="K14" s="406"/>
      <c r="L14" s="407" t="e">
        <f>ROUND(J15/$J$31*$L$30,0)</f>
        <v>#DIV/0!</v>
      </c>
      <c r="M14" s="408"/>
      <c r="N14" s="400"/>
      <c r="O14" s="401"/>
      <c r="P14" s="402" t="s">
        <v>667</v>
      </c>
    </row>
    <row r="15" spans="1:16" ht="13.9" customHeight="1" x14ac:dyDescent="0.15">
      <c r="A15" s="1066"/>
      <c r="B15" s="423" t="s">
        <v>668</v>
      </c>
      <c r="C15" s="394" t="s">
        <v>669</v>
      </c>
      <c r="D15" s="395"/>
      <c r="E15" s="1057"/>
      <c r="F15" s="1058"/>
      <c r="H15" s="1052"/>
      <c r="I15" s="412"/>
      <c r="J15" s="413">
        <f>D9</f>
        <v>0</v>
      </c>
      <c r="K15" s="414" t="e">
        <f>ROUND(J15/$J$31*$K$31,0)</f>
        <v>#DIV/0!</v>
      </c>
      <c r="L15" s="414" t="e">
        <f>ROUND(SUM(J15,K15,L14)*0.1,0)</f>
        <v>#DIV/0!</v>
      </c>
      <c r="M15" s="415" t="e">
        <f>SUM(J15,K15,L14,L15)</f>
        <v>#DIV/0!</v>
      </c>
      <c r="N15" s="416" t="e">
        <f>IF(M15&gt;0,(IF(N14&gt;0,(ROUND(M15/SUM($N$14:$O$14)*$N$14,0)),M15)),0)</f>
        <v>#DIV/0!</v>
      </c>
      <c r="O15" s="417">
        <f>IF(O14&gt;0,(M15-N15),0)</f>
        <v>0</v>
      </c>
    </row>
    <row r="16" spans="1:16" ht="13.9" customHeight="1" x14ac:dyDescent="0.15">
      <c r="A16" s="1066" t="s">
        <v>670</v>
      </c>
      <c r="B16" s="424"/>
      <c r="C16" s="1043" t="s">
        <v>671</v>
      </c>
      <c r="D16" s="1068">
        <f>SUM(F16:F24)</f>
        <v>0</v>
      </c>
      <c r="E16" s="425" t="s">
        <v>672</v>
      </c>
      <c r="F16" s="395"/>
      <c r="H16" s="1051" t="str">
        <f>B10</f>
        <v>仮設施設整備工事</v>
      </c>
      <c r="I16" s="404" t="str">
        <f>C10</f>
        <v>E</v>
      </c>
      <c r="J16" s="405"/>
      <c r="K16" s="406"/>
      <c r="L16" s="407" t="e">
        <f>ROUND(J17/$J$31*$L$30,0)</f>
        <v>#DIV/0!</v>
      </c>
      <c r="M16" s="408"/>
      <c r="N16" s="409"/>
      <c r="O16" s="410"/>
      <c r="P16" s="402"/>
    </row>
    <row r="17" spans="1:16" ht="13.9" customHeight="1" x14ac:dyDescent="0.15">
      <c r="A17" s="1066"/>
      <c r="B17" s="426"/>
      <c r="C17" s="1067"/>
      <c r="D17" s="1069"/>
      <c r="E17" s="425" t="s">
        <v>673</v>
      </c>
      <c r="F17" s="395"/>
      <c r="H17" s="1052"/>
      <c r="I17" s="412"/>
      <c r="J17" s="413">
        <f>D10</f>
        <v>0</v>
      </c>
      <c r="K17" s="414" t="e">
        <f>ROUND(J17/$J$31*$K$31,0)</f>
        <v>#DIV/0!</v>
      </c>
      <c r="L17" s="414" t="e">
        <f>ROUND(SUM(J17,K17,L16)*0.1,0)</f>
        <v>#DIV/0!</v>
      </c>
      <c r="M17" s="415" t="e">
        <f>SUM(J17,K17,L16,L17)</f>
        <v>#DIV/0!</v>
      </c>
      <c r="N17" s="416" t="e">
        <f>IF(M17&gt;0,(ROUND(M17/SUM($N$7:$O$7)*$N$7,0)),0)</f>
        <v>#DIV/0!</v>
      </c>
      <c r="O17" s="417" t="e">
        <f>IF(M17&gt;0,(M17-N17),0)</f>
        <v>#DIV/0!</v>
      </c>
    </row>
    <row r="18" spans="1:16" ht="13.9" customHeight="1" x14ac:dyDescent="0.15">
      <c r="A18" s="1066"/>
      <c r="B18" s="426"/>
      <c r="C18" s="1067"/>
      <c r="D18" s="1069"/>
      <c r="E18" s="427"/>
      <c r="F18" s="395"/>
      <c r="H18" s="1071" t="str">
        <f>B11</f>
        <v>浄化槽設備工事</v>
      </c>
      <c r="I18" s="404" t="str">
        <f>C11</f>
        <v>F</v>
      </c>
      <c r="J18" s="405"/>
      <c r="K18" s="406"/>
      <c r="L18" s="407" t="e">
        <f>ROUND(J19/$J$31*$L$30,0)</f>
        <v>#DIV/0!</v>
      </c>
      <c r="M18" s="408"/>
      <c r="N18" s="428"/>
      <c r="O18" s="429"/>
      <c r="P18" s="402" t="s">
        <v>674</v>
      </c>
    </row>
    <row r="19" spans="1:16" ht="13.9" customHeight="1" x14ac:dyDescent="0.15">
      <c r="A19" s="1066"/>
      <c r="B19" s="430"/>
      <c r="C19" s="1067"/>
      <c r="D19" s="1069"/>
      <c r="E19" s="431"/>
      <c r="F19" s="395"/>
      <c r="H19" s="1072"/>
      <c r="I19" s="412"/>
      <c r="J19" s="413">
        <f>D11</f>
        <v>0</v>
      </c>
      <c r="K19" s="414" t="e">
        <f>ROUND(J19/$J$31*$K$31,0)</f>
        <v>#DIV/0!</v>
      </c>
      <c r="L19" s="414" t="e">
        <f>ROUND(SUM(J19,K19,L18)*0.1,0)</f>
        <v>#DIV/0!</v>
      </c>
      <c r="M19" s="415" t="e">
        <f>SUM(J19,K19,L18,L19)</f>
        <v>#DIV/0!</v>
      </c>
      <c r="N19" s="416" t="e">
        <f>IF(M19&gt;0,(IF(N18&gt;0,(ROUND(M19/SUM($N$18:$O$18)*$N$18,0)),M19)),0)</f>
        <v>#DIV/0!</v>
      </c>
      <c r="O19" s="417">
        <f>IF(O18&gt;0,(M19-N19),0)</f>
        <v>0</v>
      </c>
    </row>
    <row r="20" spans="1:16" ht="13.9" customHeight="1" x14ac:dyDescent="0.15">
      <c r="A20" s="1066"/>
      <c r="B20" s="430" t="s">
        <v>675</v>
      </c>
      <c r="C20" s="1067"/>
      <c r="D20" s="1069"/>
      <c r="E20" s="431"/>
      <c r="F20" s="395"/>
      <c r="H20" s="1073" t="str">
        <f>B12&amp;"（"&amp;E12&amp;"）"</f>
        <v>特殊附帯工事費（資源有効活用整備分）</v>
      </c>
      <c r="I20" s="432" t="str">
        <f>C12</f>
        <v>G</v>
      </c>
      <c r="J20" s="405"/>
      <c r="K20" s="406"/>
      <c r="L20" s="407" t="e">
        <f>ROUND(J21/$J$31*$L$30,0)</f>
        <v>#DIV/0!</v>
      </c>
      <c r="M20" s="408"/>
      <c r="N20" s="400"/>
      <c r="O20" s="401"/>
      <c r="P20" s="402"/>
    </row>
    <row r="21" spans="1:16" ht="13.9" customHeight="1" x14ac:dyDescent="0.15">
      <c r="A21" s="1066"/>
      <c r="B21" s="426"/>
      <c r="C21" s="1067"/>
      <c r="D21" s="1069"/>
      <c r="E21" s="431"/>
      <c r="F21" s="395"/>
      <c r="H21" s="1074"/>
      <c r="I21" s="433"/>
      <c r="J21" s="413">
        <f>D12</f>
        <v>0</v>
      </c>
      <c r="K21" s="414" t="e">
        <f>ROUND(J21/$J$31*$K$31,0)</f>
        <v>#DIV/0!</v>
      </c>
      <c r="L21" s="414" t="e">
        <f>ROUND(SUM(J21,K21,L20)*0.1,0)</f>
        <v>#DIV/0!</v>
      </c>
      <c r="M21" s="414" t="e">
        <f>SUM(J21,K21,L20,L21)</f>
        <v>#DIV/0!</v>
      </c>
      <c r="N21" s="416" t="e">
        <f>IF(M21&gt;0,(ROUND(M21/SUM($N$7:$O$7)*$N$7,0)),0)</f>
        <v>#DIV/0!</v>
      </c>
      <c r="O21" s="417" t="e">
        <f>IF(M21&gt;0,(M21-N21),0)</f>
        <v>#DIV/0!</v>
      </c>
    </row>
    <row r="22" spans="1:16" ht="13.9" customHeight="1" x14ac:dyDescent="0.15">
      <c r="A22" s="1066"/>
      <c r="B22" s="426"/>
      <c r="C22" s="1067"/>
      <c r="D22" s="1069"/>
      <c r="E22" s="431"/>
      <c r="F22" s="395"/>
      <c r="H22" s="1073" t="str">
        <f>B13&amp;"（"&amp;E13&amp;"）"</f>
        <v>特殊附帯工事費（屋外教育環境整備分）</v>
      </c>
      <c r="I22" s="432" t="str">
        <f>C13</f>
        <v>G'</v>
      </c>
      <c r="J22" s="405"/>
      <c r="K22" s="406"/>
      <c r="L22" s="407" t="e">
        <f>ROUND(J23/$J$31*$L$30,0)</f>
        <v>#DIV/0!</v>
      </c>
      <c r="M22" s="408"/>
      <c r="N22" s="400"/>
      <c r="O22" s="401"/>
      <c r="P22" s="434"/>
    </row>
    <row r="23" spans="1:16" ht="13.9" customHeight="1" x14ac:dyDescent="0.15">
      <c r="A23" s="1066"/>
      <c r="B23" s="426"/>
      <c r="C23" s="1067"/>
      <c r="D23" s="1069"/>
      <c r="E23" s="431"/>
      <c r="F23" s="395"/>
      <c r="H23" s="1074"/>
      <c r="I23" s="433"/>
      <c r="J23" s="413">
        <f>D13</f>
        <v>0</v>
      </c>
      <c r="K23" s="414" t="e">
        <f>ROUND(J23/$J$31*$K$31,0)</f>
        <v>#DIV/0!</v>
      </c>
      <c r="L23" s="414" t="e">
        <f>ROUND(SUM(J23,K23,L22)*0.1,0)</f>
        <v>#DIV/0!</v>
      </c>
      <c r="M23" s="414" t="e">
        <f>SUM(J23,K23,L22,L23)</f>
        <v>#DIV/0!</v>
      </c>
      <c r="N23" s="416" t="e">
        <f>IF(M23&gt;0,(ROUND(M23/SUM($N$7:$O$7)*$N$7,0)),0)</f>
        <v>#DIV/0!</v>
      </c>
      <c r="O23" s="417" t="e">
        <f>IF(M23&gt;0,(M23-N23),0)</f>
        <v>#DIV/0!</v>
      </c>
      <c r="P23" s="402"/>
    </row>
    <row r="24" spans="1:16" ht="13.9" customHeight="1" x14ac:dyDescent="0.15">
      <c r="A24" s="1066"/>
      <c r="B24" s="435"/>
      <c r="C24" s="1044"/>
      <c r="D24" s="1070"/>
      <c r="E24" s="431"/>
      <c r="F24" s="395"/>
      <c r="H24" s="1051" t="str">
        <f>B14</f>
        <v>解体撤去工事</v>
      </c>
      <c r="I24" s="404" t="str">
        <f>C14</f>
        <v>H</v>
      </c>
      <c r="J24" s="405"/>
      <c r="K24" s="406"/>
      <c r="L24" s="407" t="e">
        <f>ROUND(J25/$J$31*$L$30,0)</f>
        <v>#DIV/0!</v>
      </c>
      <c r="M24" s="408"/>
      <c r="N24" s="436"/>
      <c r="O24" s="437"/>
    </row>
    <row r="25" spans="1:16" ht="13.9" customHeight="1" x14ac:dyDescent="0.15">
      <c r="A25" s="438" t="s">
        <v>676</v>
      </c>
      <c r="B25" s="411" t="s">
        <v>677</v>
      </c>
      <c r="C25" s="394" t="s">
        <v>678</v>
      </c>
      <c r="D25" s="439"/>
      <c r="E25" s="1057"/>
      <c r="F25" s="1058"/>
      <c r="H25" s="1052"/>
      <c r="I25" s="412"/>
      <c r="J25" s="413">
        <f>D14</f>
        <v>0</v>
      </c>
      <c r="K25" s="414" t="e">
        <f>ROUND(J25/$J$31*$K$31,0)</f>
        <v>#DIV/0!</v>
      </c>
      <c r="L25" s="414" t="e">
        <f>ROUND(SUM(J25,K25,L24)*0.1,0)</f>
        <v>#DIV/0!</v>
      </c>
      <c r="M25" s="414" t="e">
        <f>SUM(J25,K25,L24,L25)</f>
        <v>#DIV/0!</v>
      </c>
      <c r="N25" s="416" t="e">
        <f>IF(M25&gt;0,(ROUND(M25/SUM($N$7:$O$7)*$N$7,0)),0)</f>
        <v>#DIV/0!</v>
      </c>
      <c r="O25" s="417" t="e">
        <f>IF(M25&gt;0,(M25-N25),0)</f>
        <v>#DIV/0!</v>
      </c>
    </row>
    <row r="26" spans="1:16" ht="13.9" customHeight="1" x14ac:dyDescent="0.15">
      <c r="A26" s="440"/>
      <c r="B26" s="411" t="s">
        <v>679</v>
      </c>
      <c r="C26" s="394" t="s">
        <v>680</v>
      </c>
      <c r="D26" s="439"/>
      <c r="E26" s="1057"/>
      <c r="F26" s="1058"/>
      <c r="H26" s="1051" t="str">
        <f>B15</f>
        <v>外構工事費（防犯対策に限る）</v>
      </c>
      <c r="I26" s="404" t="str">
        <f>C15</f>
        <v>I</v>
      </c>
      <c r="J26" s="405"/>
      <c r="K26" s="406"/>
      <c r="L26" s="407" t="e">
        <f>ROUND(J27/$J$31*$L$30,0)</f>
        <v>#DIV/0!</v>
      </c>
      <c r="M26" s="408"/>
      <c r="N26" s="436"/>
      <c r="O26" s="437"/>
    </row>
    <row r="27" spans="1:16" ht="13.9" customHeight="1" thickBot="1" x14ac:dyDescent="0.2">
      <c r="A27" s="441" t="s">
        <v>681</v>
      </c>
      <c r="B27" s="442" t="s">
        <v>682</v>
      </c>
      <c r="C27" s="443" t="s">
        <v>683</v>
      </c>
      <c r="D27" s="444"/>
      <c r="E27" s="1059"/>
      <c r="F27" s="1060"/>
      <c r="H27" s="1052"/>
      <c r="I27" s="412"/>
      <c r="J27" s="413">
        <f>D15</f>
        <v>0</v>
      </c>
      <c r="K27" s="414" t="e">
        <f>ROUND(J27/$J$31*$K$31,0)</f>
        <v>#DIV/0!</v>
      </c>
      <c r="L27" s="414" t="e">
        <f>ROUND(SUM(J27,K27,L26)*0.1,0)</f>
        <v>#DIV/0!</v>
      </c>
      <c r="M27" s="414" t="e">
        <f>SUM(J27,K27,L26,L27)</f>
        <v>#DIV/0!</v>
      </c>
      <c r="N27" s="416" t="e">
        <f>IF(M27&gt;0,(ROUND(M27/SUM($N$7:$O$7)*$N$7,0)),0)</f>
        <v>#DIV/0!</v>
      </c>
      <c r="O27" s="417" t="e">
        <f>IF(M27&gt;0,(M27-N27),0)</f>
        <v>#DIV/0!</v>
      </c>
    </row>
    <row r="28" spans="1:16" ht="13.9" customHeight="1" thickTop="1" x14ac:dyDescent="0.15">
      <c r="A28" s="1061" t="s">
        <v>684</v>
      </c>
      <c r="B28" s="1062"/>
      <c r="C28" s="445" t="s">
        <v>685</v>
      </c>
      <c r="D28" s="446">
        <f>SUM(D6:D27)</f>
        <v>0</v>
      </c>
      <c r="E28" s="447"/>
      <c r="F28" s="448"/>
      <c r="H28" s="1051" t="s">
        <v>675</v>
      </c>
      <c r="I28" s="404" t="str">
        <f>C16</f>
        <v>J</v>
      </c>
      <c r="J28" s="405"/>
      <c r="K28" s="406"/>
      <c r="L28" s="449" t="e">
        <f>L30-SUM(L8,L10,L12,L14,L16,L18,L20,L22,L24,L26)</f>
        <v>#DIV/0!</v>
      </c>
      <c r="M28" s="408"/>
      <c r="N28" s="450" t="s">
        <v>686</v>
      </c>
      <c r="O28" s="401"/>
      <c r="P28" s="402" t="s">
        <v>687</v>
      </c>
    </row>
    <row r="29" spans="1:16" ht="13.9" customHeight="1" thickBot="1" x14ac:dyDescent="0.2">
      <c r="A29" s="451"/>
      <c r="B29" s="452"/>
      <c r="C29" s="453"/>
      <c r="D29" s="454"/>
      <c r="E29" s="455"/>
      <c r="F29" s="456"/>
      <c r="H29" s="1063"/>
      <c r="I29" s="457"/>
      <c r="J29" s="458">
        <f>D16</f>
        <v>0</v>
      </c>
      <c r="K29" s="459" t="e">
        <f>K31-SUM(K9,K11,K13,K15,K17,K19,K21,K23,K25,K27)</f>
        <v>#DIV/0!</v>
      </c>
      <c r="L29" s="459" t="e">
        <f>L31-SUM(L9,L11,L13,L15,L17,L19,L21,L23,L25,L27)</f>
        <v>#DIV/0!</v>
      </c>
      <c r="M29" s="459" t="e">
        <f>SUM(J29,K29,L28,L29)</f>
        <v>#DIV/0!</v>
      </c>
      <c r="N29" s="460" t="e">
        <f>IF(M29&gt;0,(ROUND(M29/SUM($N$7:$O$7)*$N$7,0)),0)</f>
        <v>#DIV/0!</v>
      </c>
      <c r="O29" s="461" t="e">
        <f>IF(M29&gt;0,(M29-N29),0)</f>
        <v>#DIV/0!</v>
      </c>
    </row>
    <row r="30" spans="1:16" ht="13.9" customHeight="1" thickTop="1" x14ac:dyDescent="0.15">
      <c r="D30" s="462" t="s">
        <v>688</v>
      </c>
      <c r="E30" s="390"/>
      <c r="H30" s="1064" t="s">
        <v>689</v>
      </c>
      <c r="I30" s="463"/>
      <c r="J30" s="464"/>
      <c r="K30" s="465"/>
      <c r="L30" s="466">
        <f>D26</f>
        <v>0</v>
      </c>
      <c r="M30" s="415"/>
      <c r="N30" s="467" t="s">
        <v>690</v>
      </c>
      <c r="O30" s="468"/>
    </row>
    <row r="31" spans="1:16" ht="13.9" customHeight="1" thickBot="1" x14ac:dyDescent="0.2">
      <c r="E31" s="469">
        <f>SUM(D28+J40)</f>
        <v>0</v>
      </c>
      <c r="H31" s="1065"/>
      <c r="I31" s="412"/>
      <c r="J31" s="417">
        <f>SUM(J9,J11,J13,J15,J17,J19,J21,J23,J25,J27,J29)</f>
        <v>0</v>
      </c>
      <c r="K31" s="470">
        <f>D25</f>
        <v>0</v>
      </c>
      <c r="L31" s="417">
        <f>D27</f>
        <v>0</v>
      </c>
      <c r="M31" s="470" t="e">
        <f>SUM(M9,M11,M13,M15,M17,M19,M21,M23,M25,M27,M29)</f>
        <v>#DIV/0!</v>
      </c>
      <c r="N31" s="416" t="e">
        <f>SUM(N9,N11,N13,N15,N17,N19,N21,N23,N25,N27,N29)</f>
        <v>#DIV/0!</v>
      </c>
      <c r="O31" s="417" t="e">
        <f>SUM(O9,O11,O13,O15,O17,O19,O21,O23,O25,O27,O29)</f>
        <v>#DIV/0!</v>
      </c>
    </row>
    <row r="32" spans="1:16" ht="13.9" customHeight="1" thickTop="1" x14ac:dyDescent="0.15">
      <c r="C32" s="455"/>
      <c r="D32" s="455"/>
      <c r="E32" s="455"/>
      <c r="K32" s="471"/>
    </row>
    <row r="33" spans="3:16" ht="13.9" customHeight="1" x14ac:dyDescent="0.15">
      <c r="C33" s="455"/>
      <c r="D33" s="472" t="s">
        <v>691</v>
      </c>
      <c r="E33" s="390"/>
      <c r="N33" s="473"/>
    </row>
    <row r="34" spans="3:16" ht="13.9" customHeight="1" thickBot="1" x14ac:dyDescent="0.2">
      <c r="C34" s="455"/>
      <c r="E34" s="469" t="e">
        <f>N31-N29+O39+L39</f>
        <v>#DIV/0!</v>
      </c>
      <c r="H34" s="388" t="s">
        <v>692</v>
      </c>
      <c r="K34" s="474"/>
    </row>
    <row r="35" spans="3:16" ht="13.9" customHeight="1" thickTop="1" x14ac:dyDescent="0.15">
      <c r="C35" s="455"/>
      <c r="H35" s="1043" t="s">
        <v>693</v>
      </c>
      <c r="I35" s="1043" t="s">
        <v>694</v>
      </c>
      <c r="J35" s="1045"/>
      <c r="K35" s="1047" t="s">
        <v>695</v>
      </c>
      <c r="L35" s="1049" t="s">
        <v>696</v>
      </c>
      <c r="M35" s="1053" t="s">
        <v>697</v>
      </c>
      <c r="O35" s="475"/>
    </row>
    <row r="36" spans="3:16" ht="13.9" customHeight="1" x14ac:dyDescent="0.15">
      <c r="C36" s="455"/>
      <c r="H36" s="1044"/>
      <c r="I36" s="1044"/>
      <c r="J36" s="1046"/>
      <c r="K36" s="1048"/>
      <c r="L36" s="1050"/>
      <c r="M36" s="1054"/>
      <c r="O36" s="476"/>
    </row>
    <row r="37" spans="3:16" ht="13.9" customHeight="1" x14ac:dyDescent="0.15">
      <c r="H37" s="438" t="s">
        <v>698</v>
      </c>
      <c r="I37" s="477" t="s">
        <v>699</v>
      </c>
      <c r="J37" s="478"/>
      <c r="K37" s="479" t="s">
        <v>700</v>
      </c>
      <c r="L37" s="480" t="e">
        <f>ROUNDDOWN((J37/SUM($N$7:$O$7)*$N$7)*(($M$31-$M$29)/$M$31),0)</f>
        <v>#DIV/0!</v>
      </c>
      <c r="M37" s="481" t="e">
        <f>J37-L37</f>
        <v>#DIV/0!</v>
      </c>
      <c r="O37" s="1055" t="s">
        <v>701</v>
      </c>
      <c r="P37" s="482" t="s">
        <v>702</v>
      </c>
    </row>
    <row r="38" spans="3:16" ht="13.9" customHeight="1" x14ac:dyDescent="0.15">
      <c r="H38" s="440"/>
      <c r="I38" s="483" t="s">
        <v>703</v>
      </c>
      <c r="J38" s="484"/>
      <c r="K38" s="485" t="s">
        <v>704</v>
      </c>
      <c r="L38" s="486"/>
      <c r="M38" s="487">
        <f>J38</f>
        <v>0</v>
      </c>
      <c r="N38" s="488"/>
      <c r="O38" s="1056"/>
    </row>
    <row r="39" spans="3:16" ht="13.9" customHeight="1" thickBot="1" x14ac:dyDescent="0.2">
      <c r="H39" s="489" t="s">
        <v>705</v>
      </c>
      <c r="I39" s="490" t="s">
        <v>706</v>
      </c>
      <c r="J39" s="491"/>
      <c r="K39" s="492" t="s">
        <v>707</v>
      </c>
      <c r="L39" s="493" t="e">
        <f>ROUNDDOWN((J39/SUM($N$7:$O$7)*$N$7)*(($M$31-$M$29)/$M$31),0)</f>
        <v>#DIV/0!</v>
      </c>
      <c r="M39" s="494" t="e">
        <f>J39-L39</f>
        <v>#DIV/0!</v>
      </c>
      <c r="N39" s="389" t="s">
        <v>708</v>
      </c>
      <c r="O39" s="495" t="e">
        <f>MIN(INT((N31-N29-N25-N17)*0.026),L37)</f>
        <v>#DIV/0!</v>
      </c>
    </row>
    <row r="40" spans="3:16" ht="13.9" customHeight="1" thickTop="1" x14ac:dyDescent="0.15">
      <c r="H40" s="496" t="s">
        <v>709</v>
      </c>
      <c r="I40" s="497" t="s">
        <v>710</v>
      </c>
      <c r="J40" s="413">
        <f>SUM(J37:J39)</f>
        <v>0</v>
      </c>
      <c r="K40" s="498">
        <f>SUM(K37:K39)</f>
        <v>0</v>
      </c>
      <c r="L40" s="499" t="e">
        <f>SUM(L37:L39)</f>
        <v>#DIV/0!</v>
      </c>
      <c r="M40" s="500" t="e">
        <f>SUM(M37:M39)</f>
        <v>#DIV/0!</v>
      </c>
    </row>
    <row r="41" spans="3:16" ht="13.9" customHeight="1" x14ac:dyDescent="0.15">
      <c r="C41" s="455"/>
      <c r="D41" s="501"/>
      <c r="E41" s="390"/>
      <c r="N41" s="388"/>
      <c r="O41" s="388"/>
    </row>
    <row r="42" spans="3:16" ht="13.9" customHeight="1" x14ac:dyDescent="0.15">
      <c r="C42" s="455"/>
      <c r="F42" s="455"/>
      <c r="G42" s="455"/>
      <c r="N42" s="388"/>
      <c r="O42" s="388"/>
    </row>
    <row r="43" spans="3:16" ht="13.9" customHeight="1" x14ac:dyDescent="0.15">
      <c r="C43" s="455"/>
      <c r="F43" s="455"/>
      <c r="G43" s="455"/>
      <c r="H43" s="455"/>
      <c r="I43" s="455"/>
      <c r="J43" s="455"/>
      <c r="K43" s="455"/>
      <c r="L43" s="455"/>
      <c r="M43" s="455"/>
      <c r="N43" s="388"/>
      <c r="O43" s="388"/>
    </row>
    <row r="44" spans="3:16" ht="13.9" customHeight="1" x14ac:dyDescent="0.15">
      <c r="C44" s="455"/>
      <c r="D44" s="455"/>
      <c r="E44" s="454"/>
      <c r="F44" s="455"/>
      <c r="G44" s="455"/>
      <c r="H44" s="455"/>
      <c r="I44" s="455"/>
      <c r="J44" s="455"/>
      <c r="K44" s="455"/>
      <c r="L44" s="455"/>
      <c r="M44" s="455"/>
      <c r="N44" s="388"/>
      <c r="O44" s="388"/>
    </row>
    <row r="45" spans="3:16" ht="13.9" customHeight="1" x14ac:dyDescent="0.15">
      <c r="C45" s="455"/>
      <c r="D45" s="455"/>
      <c r="E45" s="455"/>
      <c r="F45" s="455"/>
      <c r="G45" s="455"/>
      <c r="H45" s="455"/>
      <c r="I45" s="455"/>
      <c r="J45" s="455"/>
      <c r="K45" s="455"/>
      <c r="L45" s="455"/>
      <c r="M45" s="455"/>
      <c r="N45" s="388"/>
      <c r="O45" s="388"/>
    </row>
    <row r="46" spans="3:16" ht="13.9" customHeight="1" x14ac:dyDescent="0.15">
      <c r="F46" s="455"/>
      <c r="G46" s="455"/>
      <c r="H46" s="455"/>
      <c r="I46" s="455"/>
      <c r="J46" s="455"/>
      <c r="K46" s="454"/>
      <c r="L46" s="455"/>
      <c r="M46" s="455"/>
      <c r="N46" s="388"/>
      <c r="O46" s="388"/>
    </row>
    <row r="47" spans="3:16" ht="13.9" customHeight="1" x14ac:dyDescent="0.15">
      <c r="F47" s="455"/>
      <c r="G47" s="455"/>
      <c r="H47" s="451"/>
      <c r="I47" s="502"/>
      <c r="J47" s="503"/>
      <c r="K47" s="455"/>
      <c r="L47" s="504"/>
      <c r="M47" s="455"/>
      <c r="N47" s="388"/>
      <c r="O47" s="388"/>
    </row>
    <row r="48" spans="3:16" ht="13.9" customHeight="1" x14ac:dyDescent="0.15">
      <c r="F48" s="455"/>
      <c r="G48" s="455"/>
      <c r="H48" s="451"/>
      <c r="I48" s="505"/>
      <c r="J48" s="503"/>
      <c r="K48" s="506"/>
      <c r="L48" s="507"/>
      <c r="M48" s="455"/>
      <c r="N48" s="388"/>
      <c r="O48" s="388"/>
    </row>
    <row r="49" spans="6:15" ht="13.9" customHeight="1" x14ac:dyDescent="0.15">
      <c r="F49" s="455"/>
      <c r="G49" s="455"/>
      <c r="H49" s="451"/>
      <c r="I49" s="502"/>
      <c r="J49" s="503"/>
      <c r="K49" s="508"/>
      <c r="L49" s="507"/>
      <c r="M49" s="455"/>
      <c r="N49" s="388"/>
      <c r="O49" s="388"/>
    </row>
    <row r="50" spans="6:15" ht="13.9" customHeight="1" x14ac:dyDescent="0.15">
      <c r="F50" s="455"/>
      <c r="G50" s="455"/>
      <c r="H50" s="453"/>
      <c r="I50" s="509"/>
      <c r="J50" s="508"/>
      <c r="K50" s="508"/>
      <c r="L50" s="507"/>
      <c r="M50" s="455"/>
      <c r="N50" s="388"/>
      <c r="O50" s="388"/>
    </row>
    <row r="51" spans="6:15" ht="13.9" customHeight="1" x14ac:dyDescent="0.15">
      <c r="F51" s="455"/>
      <c r="G51" s="455"/>
      <c r="H51" s="455"/>
      <c r="I51" s="455"/>
      <c r="J51" s="455"/>
      <c r="K51" s="455"/>
      <c r="L51" s="510"/>
      <c r="M51" s="455"/>
      <c r="N51" s="388"/>
      <c r="O51" s="388"/>
    </row>
    <row r="52" spans="6:15" ht="13.9" customHeight="1" x14ac:dyDescent="0.15">
      <c r="F52" s="455"/>
      <c r="G52" s="455"/>
      <c r="H52" s="455"/>
      <c r="I52" s="455"/>
      <c r="J52" s="455"/>
      <c r="K52" s="455"/>
      <c r="L52" s="455"/>
      <c r="M52" s="455"/>
      <c r="N52" s="388"/>
      <c r="O52" s="388"/>
    </row>
    <row r="53" spans="6:15" ht="13.9" customHeight="1" x14ac:dyDescent="0.15">
      <c r="F53" s="455"/>
      <c r="G53" s="455"/>
      <c r="H53" s="453"/>
      <c r="I53" s="1042"/>
      <c r="J53" s="1042"/>
      <c r="K53" s="453"/>
      <c r="L53" s="455"/>
      <c r="M53" s="455"/>
      <c r="N53" s="388"/>
      <c r="O53" s="388"/>
    </row>
    <row r="54" spans="6:15" ht="13.9" customHeight="1" x14ac:dyDescent="0.15">
      <c r="F54" s="455"/>
      <c r="G54" s="455"/>
      <c r="H54" s="511"/>
      <c r="I54" s="455"/>
      <c r="J54" s="512"/>
      <c r="K54" s="512"/>
      <c r="L54" s="455"/>
      <c r="M54" s="455"/>
      <c r="N54" s="388"/>
      <c r="O54" s="388"/>
    </row>
    <row r="55" spans="6:15" ht="13.9" customHeight="1" x14ac:dyDescent="0.15">
      <c r="F55" s="455"/>
      <c r="G55" s="455"/>
      <c r="H55" s="511"/>
      <c r="I55" s="513"/>
      <c r="J55" s="512"/>
      <c r="K55" s="512"/>
      <c r="L55" s="455"/>
      <c r="M55" s="455"/>
      <c r="N55" s="388"/>
      <c r="O55" s="388"/>
    </row>
    <row r="56" spans="6:15" ht="13.9" customHeight="1" x14ac:dyDescent="0.15">
      <c r="F56" s="455"/>
      <c r="G56" s="455"/>
      <c r="H56" s="511"/>
      <c r="I56" s="509"/>
      <c r="J56" s="512"/>
      <c r="K56" s="512"/>
      <c r="L56" s="455"/>
      <c r="M56" s="455"/>
      <c r="N56" s="388"/>
      <c r="O56" s="388"/>
    </row>
    <row r="57" spans="6:15" ht="13.9" customHeight="1" x14ac:dyDescent="0.15">
      <c r="H57" s="455"/>
      <c r="I57" s="455"/>
      <c r="J57" s="455"/>
      <c r="K57" s="455"/>
      <c r="L57" s="455"/>
      <c r="M57" s="455"/>
      <c r="N57" s="388"/>
      <c r="O57" s="388"/>
    </row>
    <row r="58" spans="6:15" ht="13.9" customHeight="1" x14ac:dyDescent="0.15">
      <c r="N58" s="388"/>
      <c r="O58" s="388"/>
    </row>
    <row r="59" spans="6:15" ht="13.9" customHeight="1" x14ac:dyDescent="0.15">
      <c r="N59" s="388"/>
      <c r="O59" s="388"/>
    </row>
    <row r="60" spans="6:15" ht="13.9" customHeight="1" x14ac:dyDescent="0.15">
      <c r="N60" s="388"/>
      <c r="O60" s="388"/>
    </row>
    <row r="61" spans="6:15" ht="13.9" customHeight="1" x14ac:dyDescent="0.15">
      <c r="N61" s="388"/>
      <c r="O61" s="388"/>
    </row>
    <row r="62" spans="6:15" ht="13.9" customHeight="1" x14ac:dyDescent="0.15">
      <c r="N62" s="388"/>
      <c r="O62" s="388"/>
    </row>
    <row r="63" spans="6:15" ht="13.9" customHeight="1" x14ac:dyDescent="0.15">
      <c r="N63" s="388"/>
      <c r="O63" s="388"/>
    </row>
    <row r="64" spans="6:15" ht="13.9" customHeight="1" x14ac:dyDescent="0.15">
      <c r="N64" s="388"/>
      <c r="O64" s="388"/>
    </row>
    <row r="65" spans="14:15" ht="13.9" customHeight="1" x14ac:dyDescent="0.15">
      <c r="N65" s="388"/>
      <c r="O65" s="388"/>
    </row>
    <row r="66" spans="14:15" ht="13.9" customHeight="1" x14ac:dyDescent="0.15">
      <c r="N66" s="388"/>
      <c r="O66" s="388"/>
    </row>
    <row r="67" spans="14:15" ht="13.9" customHeight="1" x14ac:dyDescent="0.15">
      <c r="N67" s="388"/>
      <c r="O67" s="388"/>
    </row>
    <row r="68" spans="14:15" ht="13.9" customHeight="1" x14ac:dyDescent="0.15">
      <c r="N68" s="388"/>
      <c r="O68" s="388"/>
    </row>
    <row r="69" spans="14:15" ht="13.9" customHeight="1" x14ac:dyDescent="0.15">
      <c r="N69" s="388"/>
      <c r="O69" s="388"/>
    </row>
    <row r="70" spans="14:15" ht="13.9" customHeight="1" x14ac:dyDescent="0.15">
      <c r="N70" s="388"/>
      <c r="O70" s="388"/>
    </row>
    <row r="71" spans="14:15" ht="13.9" customHeight="1" x14ac:dyDescent="0.15">
      <c r="N71" s="388"/>
      <c r="O71" s="388"/>
    </row>
    <row r="72" spans="14:15" ht="13.9" customHeight="1" x14ac:dyDescent="0.15">
      <c r="N72" s="388"/>
      <c r="O72" s="388"/>
    </row>
    <row r="73" spans="14:15" ht="13.9" customHeight="1" x14ac:dyDescent="0.15">
      <c r="N73" s="388"/>
      <c r="O73" s="388"/>
    </row>
    <row r="74" spans="14:15" ht="13.9" customHeight="1" x14ac:dyDescent="0.15">
      <c r="N74" s="388"/>
      <c r="O74" s="388"/>
    </row>
    <row r="75" spans="14:15" ht="13.9" customHeight="1" x14ac:dyDescent="0.15">
      <c r="N75" s="388"/>
      <c r="O75" s="388"/>
    </row>
    <row r="76" spans="14:15" ht="13.9" customHeight="1" x14ac:dyDescent="0.15">
      <c r="N76" s="388"/>
      <c r="O76" s="388"/>
    </row>
    <row r="77" spans="14:15" ht="13.9" customHeight="1" x14ac:dyDescent="0.15">
      <c r="N77" s="388"/>
      <c r="O77" s="388"/>
    </row>
    <row r="78" spans="14:15" ht="13.9" customHeight="1" x14ac:dyDescent="0.15">
      <c r="N78" s="388"/>
      <c r="O78" s="388"/>
    </row>
    <row r="79" spans="14:15" ht="13.9" customHeight="1" x14ac:dyDescent="0.15">
      <c r="N79" s="388"/>
      <c r="O79" s="388"/>
    </row>
    <row r="80" spans="14:15" ht="13.9" customHeight="1" x14ac:dyDescent="0.15">
      <c r="N80" s="388"/>
      <c r="O80" s="388"/>
    </row>
    <row r="81" spans="14:15" ht="13.9" customHeight="1" x14ac:dyDescent="0.15">
      <c r="N81" s="388"/>
      <c r="O81" s="388"/>
    </row>
    <row r="82" spans="14:15" ht="13.9" customHeight="1" x14ac:dyDescent="0.15">
      <c r="N82" s="388"/>
      <c r="O82" s="388"/>
    </row>
    <row r="83" spans="14:15" ht="13.9" customHeight="1" x14ac:dyDescent="0.15">
      <c r="N83" s="388"/>
      <c r="O83" s="388"/>
    </row>
    <row r="84" spans="14:15" ht="13.9" customHeight="1" x14ac:dyDescent="0.15">
      <c r="N84" s="388"/>
      <c r="O84" s="388"/>
    </row>
    <row r="85" spans="14:15" ht="13.9" customHeight="1" x14ac:dyDescent="0.15">
      <c r="N85" s="388"/>
      <c r="O85" s="388"/>
    </row>
    <row r="86" spans="14:15" ht="13.9" customHeight="1" x14ac:dyDescent="0.15">
      <c r="N86" s="388"/>
      <c r="O86" s="388"/>
    </row>
    <row r="87" spans="14:15" ht="13.9" customHeight="1" x14ac:dyDescent="0.15">
      <c r="N87" s="388"/>
      <c r="O87" s="388"/>
    </row>
    <row r="88" spans="14:15" ht="13.9" customHeight="1" x14ac:dyDescent="0.15">
      <c r="N88" s="388"/>
      <c r="O88" s="388"/>
    </row>
    <row r="89" spans="14:15" ht="13.9" customHeight="1" x14ac:dyDescent="0.15">
      <c r="N89" s="388"/>
      <c r="O89" s="388"/>
    </row>
    <row r="90" spans="14:15" ht="13.9" customHeight="1" x14ac:dyDescent="0.15">
      <c r="N90" s="388"/>
      <c r="O90" s="388"/>
    </row>
    <row r="91" spans="14:15" ht="13.9" customHeight="1" x14ac:dyDescent="0.15">
      <c r="N91" s="388"/>
      <c r="O91" s="388"/>
    </row>
    <row r="92" spans="14:15" ht="13.9" customHeight="1" x14ac:dyDescent="0.15">
      <c r="N92" s="388"/>
      <c r="O92" s="388"/>
    </row>
    <row r="93" spans="14:15" ht="13.9" customHeight="1" x14ac:dyDescent="0.15">
      <c r="N93" s="388"/>
      <c r="O93" s="388"/>
    </row>
  </sheetData>
  <mergeCells count="47">
    <mergeCell ref="A2:M2"/>
    <mergeCell ref="H4:M4"/>
    <mergeCell ref="A5:B5"/>
    <mergeCell ref="C5:D5"/>
    <mergeCell ref="E5:F5"/>
    <mergeCell ref="H5:L5"/>
    <mergeCell ref="M5:M7"/>
    <mergeCell ref="N5:O5"/>
    <mergeCell ref="A6:A15"/>
    <mergeCell ref="E6:F6"/>
    <mergeCell ref="H6:H7"/>
    <mergeCell ref="I6:J7"/>
    <mergeCell ref="K6:K7"/>
    <mergeCell ref="E7:F7"/>
    <mergeCell ref="E8:F8"/>
    <mergeCell ref="H8:H9"/>
    <mergeCell ref="E9:F9"/>
    <mergeCell ref="E10:F10"/>
    <mergeCell ref="H10:H11"/>
    <mergeCell ref="E11:F11"/>
    <mergeCell ref="H12:H13"/>
    <mergeCell ref="E13:F13"/>
    <mergeCell ref="E14:F14"/>
    <mergeCell ref="A28:B28"/>
    <mergeCell ref="H28:H29"/>
    <mergeCell ref="H30:H31"/>
    <mergeCell ref="A16:A24"/>
    <mergeCell ref="C16:C24"/>
    <mergeCell ref="D16:D24"/>
    <mergeCell ref="H16:H17"/>
    <mergeCell ref="H18:H19"/>
    <mergeCell ref="H20:H21"/>
    <mergeCell ref="H22:H23"/>
    <mergeCell ref="H24:H25"/>
    <mergeCell ref="E25:F25"/>
    <mergeCell ref="H14:H15"/>
    <mergeCell ref="M35:M36"/>
    <mergeCell ref="O37:O38"/>
    <mergeCell ref="E26:F26"/>
    <mergeCell ref="H26:H27"/>
    <mergeCell ref="E27:F27"/>
    <mergeCell ref="E15:F15"/>
    <mergeCell ref="I53:J53"/>
    <mergeCell ref="H35:H36"/>
    <mergeCell ref="I35:J36"/>
    <mergeCell ref="K35:K36"/>
    <mergeCell ref="L35:L36"/>
  </mergeCells>
  <phoneticPr fontId="2"/>
  <printOptions horizontalCentered="1"/>
  <pageMargins left="0.39370078740157483" right="0.39370078740157483" top="0.59055118110236227" bottom="0.59055118110236227" header="0" footer="0"/>
  <pageSetup paperSize="9" scale="92" orientation="landscape" blackAndWhite="1" r:id="rId1"/>
  <headerFooter alignWithMargins="0"/>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0"/>
  <sheetViews>
    <sheetView view="pageBreakPreview" topLeftCell="B1" zoomScaleNormal="100" zoomScaleSheetLayoutView="100" workbookViewId="0">
      <selection activeCell="C1" sqref="C1"/>
    </sheetView>
  </sheetViews>
  <sheetFormatPr defaultRowHeight="13.5" x14ac:dyDescent="0.15"/>
  <cols>
    <col min="1" max="1" width="0.875" customWidth="1"/>
    <col min="2" max="2" width="3.875" customWidth="1"/>
    <col min="5" max="5" width="14.5" customWidth="1"/>
    <col min="6" max="6" width="1.5" customWidth="1"/>
    <col min="7" max="7" width="3.875" customWidth="1"/>
    <col min="10" max="10" width="14.5" customWidth="1"/>
    <col min="11" max="11" width="3.875" customWidth="1"/>
    <col min="12" max="12" width="1.25" customWidth="1"/>
  </cols>
  <sheetData>
    <row r="1" spans="2:11" ht="16.5" customHeight="1" x14ac:dyDescent="0.15"/>
    <row r="2" spans="2:11" ht="24.75" customHeight="1" x14ac:dyDescent="0.15">
      <c r="B2" s="1093" t="s">
        <v>538</v>
      </c>
      <c r="C2" s="1093"/>
      <c r="D2" s="1093"/>
      <c r="E2" s="1093"/>
      <c r="F2" s="1093"/>
      <c r="G2" s="1093"/>
      <c r="H2" s="1093"/>
      <c r="I2" s="1093"/>
      <c r="J2" s="1093"/>
      <c r="K2" s="1093"/>
    </row>
    <row r="3" spans="2:11" ht="17.25" customHeight="1" x14ac:dyDescent="0.15"/>
    <row r="4" spans="2:11" ht="17.25" customHeight="1" x14ac:dyDescent="0.15">
      <c r="G4" t="s">
        <v>7</v>
      </c>
    </row>
    <row r="5" spans="2:11" ht="17.25" customHeight="1" x14ac:dyDescent="0.15">
      <c r="G5" t="s">
        <v>8</v>
      </c>
    </row>
    <row r="6" spans="2:11" ht="17.25" customHeight="1" x14ac:dyDescent="0.15">
      <c r="G6" t="s">
        <v>9</v>
      </c>
      <c r="J6" s="232"/>
      <c r="K6" s="386"/>
    </row>
    <row r="7" spans="2:11" ht="17.25" customHeight="1" x14ac:dyDescent="0.15"/>
    <row r="8" spans="2:11" ht="17.25" customHeight="1" x14ac:dyDescent="0.15">
      <c r="B8" s="233" t="s">
        <v>587</v>
      </c>
    </row>
    <row r="9" spans="2:11" ht="17.25" customHeight="1" x14ac:dyDescent="0.15">
      <c r="B9" s="233" t="s">
        <v>383</v>
      </c>
    </row>
    <row r="10" spans="2:11" ht="17.25" customHeight="1" x14ac:dyDescent="0.15">
      <c r="B10" s="233" t="s">
        <v>588</v>
      </c>
    </row>
    <row r="11" spans="2:11" ht="17.25" customHeight="1" x14ac:dyDescent="0.15">
      <c r="B11" s="233" t="s">
        <v>369</v>
      </c>
    </row>
    <row r="12" spans="2:11" ht="17.25" customHeight="1" x14ac:dyDescent="0.15">
      <c r="B12" s="1094" t="s">
        <v>370</v>
      </c>
      <c r="C12" s="1094"/>
      <c r="D12" s="1094"/>
      <c r="E12" s="1094"/>
      <c r="F12" s="1094"/>
      <c r="G12" s="1094"/>
      <c r="H12" s="1094"/>
      <c r="I12" s="1094"/>
      <c r="J12" s="1094"/>
      <c r="K12" s="1094"/>
    </row>
    <row r="13" spans="2:11" ht="17.25" customHeight="1" x14ac:dyDescent="0.15">
      <c r="B13" s="234"/>
      <c r="C13" s="234"/>
      <c r="D13" s="234"/>
      <c r="E13" s="234"/>
      <c r="F13" s="234"/>
      <c r="G13" s="234"/>
      <c r="H13" s="234"/>
      <c r="I13" s="234"/>
      <c r="J13" s="234"/>
      <c r="K13" s="234"/>
    </row>
    <row r="14" spans="2:11" ht="17.25" customHeight="1" thickBot="1" x14ac:dyDescent="0.2">
      <c r="B14">
        <v>1</v>
      </c>
      <c r="C14" s="235" t="s">
        <v>371</v>
      </c>
      <c r="D14" s="235"/>
      <c r="E14" s="1095"/>
      <c r="F14" s="1095"/>
      <c r="G14" s="1095"/>
      <c r="H14" s="1095"/>
      <c r="I14" s="1095"/>
      <c r="J14" s="1095"/>
      <c r="K14" s="235"/>
    </row>
    <row r="15" spans="2:11" ht="17.25" customHeight="1" x14ac:dyDescent="0.15">
      <c r="C15" s="235"/>
      <c r="D15" s="235"/>
      <c r="E15" s="234"/>
      <c r="F15" s="234"/>
      <c r="G15" s="234"/>
      <c r="H15" s="234"/>
      <c r="I15" s="234"/>
      <c r="J15" s="234"/>
      <c r="K15" s="235"/>
    </row>
    <row r="16" spans="2:11" ht="17.25" customHeight="1" thickBot="1" x14ac:dyDescent="0.2">
      <c r="B16">
        <v>2</v>
      </c>
      <c r="C16" s="235" t="s">
        <v>372</v>
      </c>
      <c r="D16" s="235"/>
      <c r="E16" s="1095"/>
      <c r="F16" s="1095"/>
      <c r="G16" s="1095"/>
      <c r="H16" s="1095"/>
      <c r="I16" s="1095"/>
      <c r="J16" s="1095"/>
      <c r="K16" s="235"/>
    </row>
    <row r="17" spans="2:11" ht="17.25" customHeight="1" x14ac:dyDescent="0.15">
      <c r="C17" s="235"/>
      <c r="D17" s="235"/>
      <c r="E17" s="235"/>
      <c r="F17" s="235"/>
      <c r="G17" s="235"/>
      <c r="H17" s="235"/>
      <c r="I17" s="235"/>
      <c r="J17" s="235"/>
      <c r="K17" s="235"/>
    </row>
    <row r="18" spans="2:11" ht="17.25" customHeight="1" thickBot="1" x14ac:dyDescent="0.2">
      <c r="B18">
        <v>3</v>
      </c>
      <c r="C18" s="235" t="s">
        <v>373</v>
      </c>
      <c r="D18" s="235"/>
      <c r="E18" s="1095"/>
      <c r="F18" s="1095"/>
      <c r="G18" s="1095"/>
      <c r="H18" s="1095"/>
      <c r="I18" s="1095"/>
      <c r="J18" s="1095"/>
      <c r="K18" s="235"/>
    </row>
    <row r="19" spans="2:11" ht="17.25" customHeight="1" x14ac:dyDescent="0.15">
      <c r="C19" s="235"/>
      <c r="D19" s="235"/>
      <c r="E19" s="235"/>
      <c r="F19" s="235"/>
      <c r="G19" s="235"/>
      <c r="H19" s="235"/>
      <c r="I19" s="235"/>
      <c r="J19" s="235"/>
      <c r="K19" s="235"/>
    </row>
    <row r="20" spans="2:11" ht="17.25" customHeight="1" x14ac:dyDescent="0.15">
      <c r="B20">
        <v>4</v>
      </c>
      <c r="C20" t="s">
        <v>374</v>
      </c>
    </row>
    <row r="21" spans="2:11" ht="17.25" customHeight="1" x14ac:dyDescent="0.15"/>
    <row r="22" spans="2:11" ht="17.25" customHeight="1" thickBot="1" x14ac:dyDescent="0.2">
      <c r="B22" s="236"/>
      <c r="C22" s="237"/>
      <c r="D22" s="237"/>
      <c r="E22" s="237"/>
      <c r="F22" s="237"/>
      <c r="G22" s="237"/>
      <c r="H22" s="237"/>
      <c r="I22" s="237"/>
      <c r="J22" s="237"/>
      <c r="K22" s="238"/>
    </row>
    <row r="23" spans="2:11" ht="17.25" customHeight="1" x14ac:dyDescent="0.15">
      <c r="B23" s="239"/>
      <c r="C23" s="240" t="s">
        <v>119</v>
      </c>
      <c r="D23" s="241"/>
      <c r="E23" s="279"/>
      <c r="F23" s="198"/>
      <c r="G23" s="240" t="s">
        <v>384</v>
      </c>
      <c r="H23" s="241"/>
      <c r="I23" s="241"/>
      <c r="J23" s="279"/>
      <c r="K23" s="242"/>
    </row>
    <row r="24" spans="2:11" ht="17.25" customHeight="1" x14ac:dyDescent="0.15">
      <c r="B24" s="239"/>
      <c r="C24" s="246" t="s">
        <v>391</v>
      </c>
      <c r="D24" s="243"/>
      <c r="E24" s="244"/>
      <c r="F24" s="245"/>
      <c r="G24" s="246" t="s">
        <v>385</v>
      </c>
      <c r="H24" s="247"/>
      <c r="I24" s="248"/>
      <c r="J24" s="203"/>
      <c r="K24" s="242"/>
    </row>
    <row r="25" spans="2:11" ht="17.25" customHeight="1" x14ac:dyDescent="0.15">
      <c r="B25" s="239"/>
      <c r="C25" s="204" t="s">
        <v>41</v>
      </c>
      <c r="D25" s="248"/>
      <c r="E25" s="249"/>
      <c r="F25" s="250"/>
      <c r="G25" s="251" t="s">
        <v>311</v>
      </c>
      <c r="H25" s="247"/>
      <c r="I25" s="248"/>
      <c r="J25" s="249"/>
      <c r="K25" s="242"/>
    </row>
    <row r="26" spans="2:11" ht="17.25" customHeight="1" x14ac:dyDescent="0.15">
      <c r="B26" s="239"/>
      <c r="C26" s="204"/>
      <c r="D26" s="206"/>
      <c r="E26" s="207"/>
      <c r="F26" s="250"/>
      <c r="G26" s="1089" t="s">
        <v>375</v>
      </c>
      <c r="H26" s="252" t="s">
        <v>43</v>
      </c>
      <c r="I26" s="206"/>
      <c r="J26" s="207"/>
      <c r="K26" s="242"/>
    </row>
    <row r="27" spans="2:11" ht="17.25" customHeight="1" x14ac:dyDescent="0.15">
      <c r="B27" s="239"/>
      <c r="C27" s="204"/>
      <c r="D27" s="206"/>
      <c r="E27" s="207"/>
      <c r="F27" s="250"/>
      <c r="G27" s="979"/>
      <c r="H27" s="1091" t="s">
        <v>44</v>
      </c>
      <c r="I27" s="253" t="s">
        <v>376</v>
      </c>
      <c r="J27" s="254"/>
      <c r="K27" s="242"/>
    </row>
    <row r="28" spans="2:11" ht="17.25" customHeight="1" x14ac:dyDescent="0.15">
      <c r="B28" s="239"/>
      <c r="C28" s="204"/>
      <c r="D28" s="206"/>
      <c r="E28" s="207"/>
      <c r="F28" s="250"/>
      <c r="G28" s="979"/>
      <c r="H28" s="1092"/>
      <c r="I28" s="255" t="s">
        <v>377</v>
      </c>
      <c r="J28" s="212"/>
      <c r="K28" s="242"/>
    </row>
    <row r="29" spans="2:11" ht="17.25" customHeight="1" x14ac:dyDescent="0.15">
      <c r="B29" s="239"/>
      <c r="C29" s="204"/>
      <c r="D29" s="206"/>
      <c r="E29" s="207"/>
      <c r="F29" s="250"/>
      <c r="G29" s="979"/>
      <c r="H29" s="252" t="s">
        <v>378</v>
      </c>
      <c r="I29" s="256"/>
      <c r="J29" s="257"/>
      <c r="K29" s="242"/>
    </row>
    <row r="30" spans="2:11" ht="17.25" customHeight="1" x14ac:dyDescent="0.15">
      <c r="B30" s="239"/>
      <c r="C30" s="204"/>
      <c r="D30" s="206"/>
      <c r="E30" s="207"/>
      <c r="F30" s="250"/>
      <c r="G30" s="979"/>
      <c r="H30" s="258" t="s">
        <v>47</v>
      </c>
      <c r="I30" s="256"/>
      <c r="J30" s="257"/>
      <c r="K30" s="242"/>
    </row>
    <row r="31" spans="2:11" x14ac:dyDescent="0.15">
      <c r="B31" s="239"/>
      <c r="C31" s="250"/>
      <c r="D31" s="202"/>
      <c r="E31" s="203"/>
      <c r="F31" s="250"/>
      <c r="G31" s="1090"/>
      <c r="H31" s="258"/>
      <c r="I31" s="256"/>
      <c r="J31" s="257"/>
      <c r="K31" s="242"/>
    </row>
    <row r="32" spans="2:11" ht="14.25" thickBot="1" x14ac:dyDescent="0.2">
      <c r="B32" s="239"/>
      <c r="C32" s="980" t="s">
        <v>48</v>
      </c>
      <c r="D32" s="982"/>
      <c r="E32" s="214"/>
      <c r="F32" s="198"/>
      <c r="G32" s="980" t="s">
        <v>379</v>
      </c>
      <c r="H32" s="981"/>
      <c r="I32" s="982"/>
      <c r="J32" s="259"/>
      <c r="K32" s="242"/>
    </row>
    <row r="33" spans="2:11" ht="14.25" thickBot="1" x14ac:dyDescent="0.2">
      <c r="B33" s="239"/>
      <c r="C33" s="235"/>
      <c r="D33" s="235"/>
      <c r="E33" s="235"/>
      <c r="F33" s="235"/>
      <c r="G33" s="235"/>
      <c r="H33" s="235"/>
      <c r="I33" s="235"/>
      <c r="J33" s="235"/>
      <c r="K33" s="242"/>
    </row>
    <row r="34" spans="2:11" x14ac:dyDescent="0.15">
      <c r="B34" s="239"/>
      <c r="C34" s="260" t="s">
        <v>380</v>
      </c>
      <c r="D34" s="261"/>
      <c r="E34" s="262"/>
      <c r="F34" s="263"/>
      <c r="G34" s="261" t="s">
        <v>386</v>
      </c>
      <c r="H34" s="261"/>
      <c r="I34" s="261"/>
      <c r="J34" s="262"/>
      <c r="K34" s="242"/>
    </row>
    <row r="35" spans="2:11" x14ac:dyDescent="0.15">
      <c r="B35" s="239"/>
      <c r="C35" s="264"/>
      <c r="D35" s="265"/>
      <c r="E35" s="266"/>
      <c r="F35" s="263"/>
      <c r="G35" s="1106"/>
      <c r="H35" s="1106"/>
      <c r="I35" s="1107"/>
      <c r="J35" s="267"/>
      <c r="K35" s="242"/>
    </row>
    <row r="36" spans="2:11" x14ac:dyDescent="0.15">
      <c r="B36" s="239"/>
      <c r="C36" s="268"/>
      <c r="D36" s="269"/>
      <c r="E36" s="270"/>
      <c r="F36" s="263"/>
      <c r="G36" s="1106"/>
      <c r="H36" s="1106"/>
      <c r="I36" s="1107"/>
      <c r="J36" s="267"/>
      <c r="K36" s="242"/>
    </row>
    <row r="37" spans="2:11" x14ac:dyDescent="0.15">
      <c r="B37" s="239"/>
      <c r="C37" s="268"/>
      <c r="D37" s="269"/>
      <c r="E37" s="270"/>
      <c r="F37" s="263"/>
      <c r="G37" s="1106"/>
      <c r="H37" s="1106"/>
      <c r="I37" s="1107"/>
      <c r="J37" s="267"/>
      <c r="K37" s="242"/>
    </row>
    <row r="38" spans="2:11" x14ac:dyDescent="0.15">
      <c r="B38" s="239"/>
      <c r="C38" s="268"/>
      <c r="D38" s="269"/>
      <c r="E38" s="270"/>
      <c r="F38" s="263"/>
      <c r="G38" s="1108"/>
      <c r="H38" s="1108"/>
      <c r="I38" s="1109"/>
      <c r="J38" s="267"/>
      <c r="K38" s="242"/>
    </row>
    <row r="39" spans="2:11" ht="14.25" thickBot="1" x14ac:dyDescent="0.2">
      <c r="B39" s="239"/>
      <c r="C39" s="271"/>
      <c r="D39" s="272" t="s">
        <v>381</v>
      </c>
      <c r="E39" s="273"/>
      <c r="F39" s="263"/>
      <c r="G39" s="1095" t="s">
        <v>379</v>
      </c>
      <c r="H39" s="1095"/>
      <c r="I39" s="1096"/>
      <c r="J39" s="274"/>
      <c r="K39" s="242"/>
    </row>
    <row r="40" spans="2:11" x14ac:dyDescent="0.15">
      <c r="B40" s="239"/>
      <c r="C40" s="275"/>
      <c r="D40" s="275"/>
      <c r="E40" s="275"/>
      <c r="F40" s="235"/>
      <c r="G40" s="234"/>
      <c r="H40" s="234"/>
      <c r="I40" s="234"/>
      <c r="J40" s="234"/>
      <c r="K40" s="242"/>
    </row>
    <row r="41" spans="2:11" ht="14.25" thickBot="1" x14ac:dyDescent="0.2">
      <c r="B41" s="239"/>
      <c r="C41" s="275" t="s">
        <v>382</v>
      </c>
      <c r="D41" s="275"/>
      <c r="E41" s="275"/>
      <c r="F41" s="235"/>
      <c r="G41" s="234"/>
      <c r="H41" s="234"/>
      <c r="I41" s="234"/>
      <c r="J41" s="234"/>
      <c r="K41" s="242"/>
    </row>
    <row r="42" spans="2:11" x14ac:dyDescent="0.15">
      <c r="B42" s="239"/>
      <c r="C42" s="1097"/>
      <c r="D42" s="1098"/>
      <c r="E42" s="1098"/>
      <c r="F42" s="1098"/>
      <c r="G42" s="1098"/>
      <c r="H42" s="1098"/>
      <c r="I42" s="1098"/>
      <c r="J42" s="1099"/>
      <c r="K42" s="242"/>
    </row>
    <row r="43" spans="2:11" x14ac:dyDescent="0.15">
      <c r="B43" s="239"/>
      <c r="C43" s="1100"/>
      <c r="D43" s="1101"/>
      <c r="E43" s="1101"/>
      <c r="F43" s="1101"/>
      <c r="G43" s="1101"/>
      <c r="H43" s="1101"/>
      <c r="I43" s="1101"/>
      <c r="J43" s="1102"/>
      <c r="K43" s="242"/>
    </row>
    <row r="44" spans="2:11" x14ac:dyDescent="0.15">
      <c r="B44" s="239"/>
      <c r="C44" s="1100"/>
      <c r="D44" s="1101"/>
      <c r="E44" s="1101"/>
      <c r="F44" s="1101"/>
      <c r="G44" s="1101"/>
      <c r="H44" s="1101"/>
      <c r="I44" s="1101"/>
      <c r="J44" s="1102"/>
      <c r="K44" s="242"/>
    </row>
    <row r="45" spans="2:11" x14ac:dyDescent="0.15">
      <c r="B45" s="239"/>
      <c r="C45" s="1100"/>
      <c r="D45" s="1101"/>
      <c r="E45" s="1101"/>
      <c r="F45" s="1101"/>
      <c r="G45" s="1101"/>
      <c r="H45" s="1101"/>
      <c r="I45" s="1101"/>
      <c r="J45" s="1102"/>
      <c r="K45" s="242"/>
    </row>
    <row r="46" spans="2:11" x14ac:dyDescent="0.15">
      <c r="B46" s="239"/>
      <c r="C46" s="1100"/>
      <c r="D46" s="1101"/>
      <c r="E46" s="1101"/>
      <c r="F46" s="1101"/>
      <c r="G46" s="1101"/>
      <c r="H46" s="1101"/>
      <c r="I46" s="1101"/>
      <c r="J46" s="1102"/>
      <c r="K46" s="242"/>
    </row>
    <row r="47" spans="2:11" x14ac:dyDescent="0.15">
      <c r="B47" s="239"/>
      <c r="C47" s="1100"/>
      <c r="D47" s="1101"/>
      <c r="E47" s="1101"/>
      <c r="F47" s="1101"/>
      <c r="G47" s="1101"/>
      <c r="H47" s="1101"/>
      <c r="I47" s="1101"/>
      <c r="J47" s="1102"/>
      <c r="K47" s="242"/>
    </row>
    <row r="48" spans="2:11" x14ac:dyDescent="0.15">
      <c r="B48" s="239"/>
      <c r="C48" s="1100"/>
      <c r="D48" s="1101"/>
      <c r="E48" s="1101"/>
      <c r="F48" s="1101"/>
      <c r="G48" s="1101"/>
      <c r="H48" s="1101"/>
      <c r="I48" s="1101"/>
      <c r="J48" s="1102"/>
      <c r="K48" s="242"/>
    </row>
    <row r="49" spans="2:11" ht="14.25" thickBot="1" x14ac:dyDescent="0.2">
      <c r="B49" s="239"/>
      <c r="C49" s="1103"/>
      <c r="D49" s="1104"/>
      <c r="E49" s="1104"/>
      <c r="F49" s="1104"/>
      <c r="G49" s="1104"/>
      <c r="H49" s="1104"/>
      <c r="I49" s="1104"/>
      <c r="J49" s="1105"/>
      <c r="K49" s="242"/>
    </row>
    <row r="50" spans="2:11" x14ac:dyDescent="0.15">
      <c r="B50" s="276"/>
      <c r="C50" s="277"/>
      <c r="D50" s="277"/>
      <c r="E50" s="277"/>
      <c r="F50" s="277"/>
      <c r="G50" s="277"/>
      <c r="H50" s="277"/>
      <c r="I50" s="277"/>
      <c r="J50" s="277"/>
      <c r="K50" s="278"/>
    </row>
  </sheetData>
  <mergeCells count="15">
    <mergeCell ref="G39:I39"/>
    <mergeCell ref="C42:J49"/>
    <mergeCell ref="C32:D32"/>
    <mergeCell ref="G32:I32"/>
    <mergeCell ref="G35:I35"/>
    <mergeCell ref="G36:I36"/>
    <mergeCell ref="G37:I37"/>
    <mergeCell ref="G38:I38"/>
    <mergeCell ref="G26:G31"/>
    <mergeCell ref="H27:H28"/>
    <mergeCell ref="B2:K2"/>
    <mergeCell ref="B12:K12"/>
    <mergeCell ref="E14:J14"/>
    <mergeCell ref="E16:J16"/>
    <mergeCell ref="E18:J18"/>
  </mergeCells>
  <phoneticPr fontId="2"/>
  <printOptions horizontalCentered="1"/>
  <pageMargins left="0.78740157480314965" right="0.78740157480314965" top="0.98425196850393704" bottom="0.98425196850393704" header="0.51181102362204722" footer="0.51181102362204722"/>
  <pageSetup paperSize="9" scale="95"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C36"/>
  <sheetViews>
    <sheetView view="pageBreakPreview" zoomScaleNormal="100" zoomScaleSheetLayoutView="100" workbookViewId="0">
      <selection activeCell="C15" sqref="C15"/>
    </sheetView>
  </sheetViews>
  <sheetFormatPr defaultRowHeight="13.5" x14ac:dyDescent="0.15"/>
  <cols>
    <col min="1" max="1" width="12.625" style="110" bestFit="1" customWidth="1"/>
    <col min="2" max="2" width="24.75" style="110" bestFit="1" customWidth="1"/>
    <col min="3" max="3" width="93.25" style="110" bestFit="1" customWidth="1"/>
    <col min="4" max="16384" width="9" style="110"/>
  </cols>
  <sheetData>
    <row r="1" spans="1:3" ht="21.75" customHeight="1" thickBot="1" x14ac:dyDescent="0.2">
      <c r="A1" s="518" t="s">
        <v>238</v>
      </c>
      <c r="B1" s="519" t="s">
        <v>239</v>
      </c>
      <c r="C1" s="520" t="s">
        <v>240</v>
      </c>
    </row>
    <row r="2" spans="1:3" ht="21.75" customHeight="1" x14ac:dyDescent="0.15">
      <c r="A2" s="521" t="s">
        <v>241</v>
      </c>
      <c r="B2" s="521"/>
      <c r="C2" s="521" t="s">
        <v>242</v>
      </c>
    </row>
    <row r="3" spans="1:3" ht="21.75" customHeight="1" x14ac:dyDescent="0.15">
      <c r="A3" s="522"/>
      <c r="B3" s="522"/>
      <c r="C3" s="522"/>
    </row>
    <row r="4" spans="1:3" ht="21.75" customHeight="1" x14ac:dyDescent="0.15">
      <c r="A4" s="523" t="s">
        <v>245</v>
      </c>
      <c r="B4" s="522" t="s">
        <v>9</v>
      </c>
      <c r="C4" s="522" t="s">
        <v>720</v>
      </c>
    </row>
    <row r="5" spans="1:3" ht="21.75" customHeight="1" x14ac:dyDescent="0.15">
      <c r="A5" s="522"/>
      <c r="B5" s="522"/>
      <c r="C5" s="522"/>
    </row>
    <row r="6" spans="1:3" ht="21.75" customHeight="1" x14ac:dyDescent="0.15">
      <c r="A6" s="522" t="s">
        <v>246</v>
      </c>
      <c r="B6" s="522"/>
      <c r="C6" s="522"/>
    </row>
    <row r="7" spans="1:3" ht="21.75" customHeight="1" x14ac:dyDescent="0.15">
      <c r="A7" s="522"/>
      <c r="B7" s="522" t="s">
        <v>247</v>
      </c>
      <c r="C7" s="522" t="s">
        <v>249</v>
      </c>
    </row>
    <row r="8" spans="1:3" ht="60" customHeight="1" x14ac:dyDescent="0.15">
      <c r="A8" s="522"/>
      <c r="B8" s="522" t="s">
        <v>389</v>
      </c>
      <c r="C8" s="524" t="s">
        <v>570</v>
      </c>
    </row>
    <row r="9" spans="1:3" ht="21.75" customHeight="1" x14ac:dyDescent="0.15">
      <c r="A9" s="525" t="s">
        <v>23</v>
      </c>
      <c r="B9" s="522" t="s">
        <v>248</v>
      </c>
      <c r="C9" s="523" t="s">
        <v>571</v>
      </c>
    </row>
    <row r="10" spans="1:3" ht="21.75" customHeight="1" x14ac:dyDescent="0.15">
      <c r="A10" s="525"/>
      <c r="B10" s="522"/>
      <c r="C10" s="526"/>
    </row>
    <row r="11" spans="1:3" ht="21.75" customHeight="1" x14ac:dyDescent="0.15">
      <c r="A11" s="522" t="s">
        <v>317</v>
      </c>
      <c r="B11" s="522"/>
      <c r="C11" s="522"/>
    </row>
    <row r="12" spans="1:3" ht="21.75" customHeight="1" x14ac:dyDescent="0.15">
      <c r="A12" s="522"/>
      <c r="B12" s="522" t="s">
        <v>387</v>
      </c>
      <c r="C12" s="522" t="s">
        <v>388</v>
      </c>
    </row>
    <row r="13" spans="1:3" ht="48.75" customHeight="1" x14ac:dyDescent="0.15">
      <c r="A13" s="522"/>
      <c r="B13" s="522" t="s">
        <v>337</v>
      </c>
      <c r="C13" s="524" t="s">
        <v>629</v>
      </c>
    </row>
    <row r="14" spans="1:3" ht="75.75" customHeight="1" x14ac:dyDescent="0.15">
      <c r="A14" s="525" t="s">
        <v>23</v>
      </c>
      <c r="B14" s="527" t="s">
        <v>729</v>
      </c>
      <c r="C14" s="527" t="s">
        <v>721</v>
      </c>
    </row>
    <row r="15" spans="1:3" ht="75.75" customHeight="1" x14ac:dyDescent="0.15">
      <c r="A15" s="525"/>
      <c r="B15" s="527" t="s">
        <v>730</v>
      </c>
      <c r="C15" s="527" t="s">
        <v>731</v>
      </c>
    </row>
    <row r="16" spans="1:3" ht="45" customHeight="1" x14ac:dyDescent="0.15">
      <c r="A16" s="522"/>
      <c r="B16" s="527" t="s">
        <v>318</v>
      </c>
      <c r="C16" s="527" t="s">
        <v>732</v>
      </c>
    </row>
    <row r="17" spans="1:3" ht="30.75" customHeight="1" x14ac:dyDescent="0.15">
      <c r="A17" s="522"/>
      <c r="B17" s="528" t="s">
        <v>622</v>
      </c>
      <c r="C17" s="527" t="s">
        <v>572</v>
      </c>
    </row>
    <row r="18" spans="1:3" ht="38.25" customHeight="1" x14ac:dyDescent="0.15">
      <c r="A18" s="522"/>
      <c r="B18" s="528"/>
      <c r="C18" s="529" t="s">
        <v>593</v>
      </c>
    </row>
    <row r="19" spans="1:3" ht="69.75" customHeight="1" x14ac:dyDescent="0.15">
      <c r="A19" s="522"/>
      <c r="B19" s="528" t="s">
        <v>621</v>
      </c>
      <c r="C19" s="529" t="s">
        <v>739</v>
      </c>
    </row>
    <row r="20" spans="1:3" ht="24" customHeight="1" x14ac:dyDescent="0.15">
      <c r="A20" s="522" t="s">
        <v>540</v>
      </c>
      <c r="B20" s="313"/>
      <c r="C20" s="530"/>
    </row>
    <row r="21" spans="1:3" ht="33.75" customHeight="1" x14ac:dyDescent="0.15">
      <c r="A21" s="522"/>
      <c r="B21" s="522" t="s">
        <v>541</v>
      </c>
      <c r="C21" s="524" t="s">
        <v>722</v>
      </c>
    </row>
    <row r="22" spans="1:3" ht="21.75" customHeight="1" x14ac:dyDescent="0.15">
      <c r="A22" s="522"/>
      <c r="B22" s="522"/>
      <c r="C22" s="522"/>
    </row>
    <row r="23" spans="1:3" ht="21.75" customHeight="1" x14ac:dyDescent="0.15">
      <c r="A23" s="522" t="s">
        <v>270</v>
      </c>
      <c r="B23" s="522" t="s">
        <v>243</v>
      </c>
      <c r="C23" s="522" t="s">
        <v>244</v>
      </c>
    </row>
    <row r="24" spans="1:3" ht="21.75" customHeight="1" x14ac:dyDescent="0.15">
      <c r="A24" s="522"/>
      <c r="B24" s="522"/>
      <c r="C24" s="523" t="s">
        <v>573</v>
      </c>
    </row>
    <row r="25" spans="1:3" ht="21.75" customHeight="1" x14ac:dyDescent="0.15">
      <c r="A25" s="531"/>
      <c r="B25" s="532"/>
      <c r="C25" s="532"/>
    </row>
    <row r="26" spans="1:3" ht="21.75" customHeight="1" x14ac:dyDescent="0.15">
      <c r="A26" s="531"/>
      <c r="B26" s="532"/>
      <c r="C26" s="533"/>
    </row>
    <row r="27" spans="1:3" ht="21.75" customHeight="1" x14ac:dyDescent="0.15">
      <c r="A27" s="531"/>
      <c r="B27" s="532"/>
      <c r="C27" s="532"/>
    </row>
    <row r="28" spans="1:3" ht="21.75" customHeight="1" x14ac:dyDescent="0.15">
      <c r="A28" s="531"/>
      <c r="B28" s="532"/>
      <c r="C28" s="532"/>
    </row>
    <row r="29" spans="1:3" ht="21.75" customHeight="1" x14ac:dyDescent="0.15">
      <c r="B29" s="532"/>
      <c r="C29" s="532"/>
    </row>
    <row r="30" spans="1:3" ht="21.75" customHeight="1" x14ac:dyDescent="0.15">
      <c r="B30" s="532"/>
      <c r="C30" s="532"/>
    </row>
    <row r="31" spans="1:3" ht="21.75" customHeight="1" x14ac:dyDescent="0.15">
      <c r="B31" s="532"/>
    </row>
    <row r="32" spans="1:3" ht="21.75" customHeight="1" x14ac:dyDescent="0.15">
      <c r="B32" s="532"/>
    </row>
    <row r="33" spans="2:2" ht="21.75" customHeight="1" x14ac:dyDescent="0.15">
      <c r="B33" s="532"/>
    </row>
    <row r="34" spans="2:2" ht="21.75" customHeight="1" x14ac:dyDescent="0.15">
      <c r="B34" s="532"/>
    </row>
    <row r="35" spans="2:2" ht="21.75" customHeight="1" x14ac:dyDescent="0.15">
      <c r="B35" s="532"/>
    </row>
    <row r="36" spans="2:2" x14ac:dyDescent="0.15">
      <c r="B36" s="532"/>
    </row>
  </sheetData>
  <phoneticPr fontId="2"/>
  <pageMargins left="0.7" right="0.7" top="0.75" bottom="0.75" header="0.3" footer="0.3"/>
  <pageSetup paperSize="9"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J45"/>
  <sheetViews>
    <sheetView view="pageBreakPreview" topLeftCell="A22" zoomScaleNormal="100" zoomScaleSheetLayoutView="100" workbookViewId="0">
      <selection activeCell="B3" sqref="B3"/>
    </sheetView>
  </sheetViews>
  <sheetFormatPr defaultRowHeight="13.5" x14ac:dyDescent="0.15"/>
  <cols>
    <col min="1" max="1" width="0.875" style="112" customWidth="1"/>
    <col min="2" max="3" width="9" style="112"/>
    <col min="4" max="4" width="4.375" style="112" customWidth="1"/>
    <col min="5" max="5" width="9" style="112"/>
    <col min="6" max="6" width="11.625" style="112" customWidth="1"/>
    <col min="7" max="9" width="9" style="112"/>
    <col min="10" max="10" width="17.75" style="112" customWidth="1"/>
    <col min="11" max="11" width="0.875" style="112" customWidth="1"/>
    <col min="12" max="16384" width="9" style="112"/>
  </cols>
  <sheetData>
    <row r="1" spans="2:10" ht="16.5" customHeight="1" x14ac:dyDescent="0.15"/>
    <row r="2" spans="2:10" ht="16.5" customHeight="1" x14ac:dyDescent="0.15">
      <c r="B2" s="605" t="s">
        <v>743</v>
      </c>
      <c r="C2" s="605"/>
      <c r="D2" s="605"/>
      <c r="E2" s="605"/>
      <c r="F2" s="605"/>
      <c r="G2" s="605"/>
      <c r="H2" s="605"/>
      <c r="I2" s="605"/>
      <c r="J2" s="605"/>
    </row>
    <row r="3" spans="2:10" ht="16.5" customHeight="1" x14ac:dyDescent="0.15">
      <c r="B3" s="516"/>
      <c r="C3" s="516"/>
      <c r="D3" s="516"/>
      <c r="E3" s="516"/>
      <c r="F3" s="516"/>
      <c r="G3" s="516"/>
      <c r="H3" s="516"/>
      <c r="I3" s="516"/>
      <c r="J3" s="516"/>
    </row>
    <row r="4" spans="2:10" ht="17.25" customHeight="1" x14ac:dyDescent="0.15">
      <c r="G4" s="167" t="s">
        <v>271</v>
      </c>
      <c r="H4" s="112" t="s">
        <v>272</v>
      </c>
    </row>
    <row r="5" spans="2:10" ht="17.25" customHeight="1" x14ac:dyDescent="0.15">
      <c r="G5" s="167" t="s">
        <v>7</v>
      </c>
      <c r="H5" s="617"/>
      <c r="I5" s="617"/>
      <c r="J5" s="617"/>
    </row>
    <row r="6" spans="2:10" ht="17.25" customHeight="1" x14ac:dyDescent="0.15">
      <c r="G6" s="167" t="s">
        <v>8</v>
      </c>
      <c r="H6" s="617"/>
      <c r="I6" s="617"/>
      <c r="J6" s="617"/>
    </row>
    <row r="7" spans="2:10" ht="17.25" customHeight="1" x14ac:dyDescent="0.15">
      <c r="G7" s="167" t="s">
        <v>9</v>
      </c>
      <c r="H7" s="534"/>
      <c r="I7" s="618"/>
      <c r="J7" s="618"/>
    </row>
    <row r="8" spans="2:10" ht="17.25" customHeight="1" x14ac:dyDescent="0.15"/>
    <row r="9" spans="2:10" ht="17.25" customHeight="1" x14ac:dyDescent="0.15">
      <c r="B9" s="112" t="s">
        <v>235</v>
      </c>
    </row>
    <row r="10" spans="2:10" ht="17.25" customHeight="1" x14ac:dyDescent="0.15"/>
    <row r="11" spans="2:10" ht="17.25" customHeight="1" x14ac:dyDescent="0.15">
      <c r="B11" s="187" t="s">
        <v>14</v>
      </c>
      <c r="C11" s="535"/>
      <c r="D11" s="535"/>
      <c r="E11" s="535"/>
      <c r="F11" s="536"/>
      <c r="G11" s="187" t="s">
        <v>21</v>
      </c>
      <c r="H11" s="172"/>
      <c r="I11" s="172"/>
      <c r="J11" s="173"/>
    </row>
    <row r="12" spans="2:10" ht="24" customHeight="1" x14ac:dyDescent="0.15">
      <c r="B12" s="606" t="s">
        <v>714</v>
      </c>
      <c r="C12" s="607"/>
      <c r="D12" s="227"/>
      <c r="E12" s="628" t="s">
        <v>715</v>
      </c>
      <c r="F12" s="629"/>
      <c r="G12" s="606" t="s">
        <v>276</v>
      </c>
      <c r="H12" s="607"/>
      <c r="I12" s="607"/>
      <c r="J12" s="608"/>
    </row>
    <row r="13" spans="2:10" ht="33" customHeight="1" x14ac:dyDescent="0.15">
      <c r="B13" s="626" t="s">
        <v>713</v>
      </c>
      <c r="C13" s="627"/>
      <c r="D13" s="537"/>
      <c r="E13" s="630" t="s">
        <v>713</v>
      </c>
      <c r="F13" s="631"/>
      <c r="G13" s="538"/>
      <c r="H13" s="170"/>
      <c r="I13" s="170"/>
      <c r="J13" s="171"/>
    </row>
    <row r="14" spans="2:10" ht="17.25" customHeight="1" x14ac:dyDescent="0.15">
      <c r="B14" s="187" t="s">
        <v>15</v>
      </c>
      <c r="C14" s="535"/>
      <c r="D14" s="535"/>
      <c r="E14" s="535"/>
      <c r="F14" s="536"/>
      <c r="G14" s="187" t="s">
        <v>716</v>
      </c>
      <c r="H14" s="535"/>
      <c r="I14" s="535"/>
      <c r="J14" s="536"/>
    </row>
    <row r="15" spans="2:10" ht="17.25" customHeight="1" x14ac:dyDescent="0.15">
      <c r="B15" s="609"/>
      <c r="C15" s="610"/>
      <c r="D15" s="610"/>
      <c r="E15" s="610"/>
      <c r="F15" s="611"/>
      <c r="G15" s="563" t="s">
        <v>744</v>
      </c>
      <c r="H15" s="539"/>
      <c r="I15" s="540"/>
      <c r="J15" s="545"/>
    </row>
    <row r="16" spans="2:10" ht="29.25" customHeight="1" x14ac:dyDescent="0.15">
      <c r="B16" s="609"/>
      <c r="C16" s="610"/>
      <c r="D16" s="610"/>
      <c r="E16" s="610"/>
      <c r="F16" s="611"/>
      <c r="G16" s="517" t="s">
        <v>717</v>
      </c>
      <c r="H16" s="607" t="s">
        <v>718</v>
      </c>
      <c r="I16" s="607"/>
      <c r="J16" s="608"/>
    </row>
    <row r="17" spans="2:10" ht="23.25" customHeight="1" x14ac:dyDescent="0.15">
      <c r="B17" s="623"/>
      <c r="C17" s="624"/>
      <c r="D17" s="624"/>
      <c r="E17" s="624"/>
      <c r="F17" s="625"/>
      <c r="G17" s="541"/>
      <c r="H17" s="542"/>
      <c r="I17" s="533"/>
      <c r="J17" s="185"/>
    </row>
    <row r="18" spans="2:10" ht="17.25" customHeight="1" x14ac:dyDescent="0.15">
      <c r="B18" s="187" t="s">
        <v>392</v>
      </c>
      <c r="C18" s="535"/>
      <c r="D18" s="535"/>
      <c r="E18" s="535"/>
      <c r="F18" s="535"/>
      <c r="G18" s="535"/>
      <c r="H18" s="535"/>
      <c r="I18" s="535"/>
      <c r="J18" s="536"/>
    </row>
    <row r="19" spans="2:10" ht="17.25" customHeight="1" x14ac:dyDescent="0.15">
      <c r="B19" s="109"/>
      <c r="C19" s="619" t="s">
        <v>52</v>
      </c>
      <c r="D19" s="619"/>
      <c r="E19" s="617"/>
      <c r="F19" s="617"/>
      <c r="G19" s="617"/>
      <c r="H19" s="617"/>
      <c r="I19" s="617"/>
      <c r="J19" s="620"/>
    </row>
    <row r="20" spans="2:10" ht="17.25" customHeight="1" x14ac:dyDescent="0.15">
      <c r="B20" s="543"/>
      <c r="C20" s="621"/>
      <c r="D20" s="621"/>
      <c r="E20" s="621"/>
      <c r="F20" s="621"/>
      <c r="G20" s="621"/>
      <c r="H20" s="621"/>
      <c r="I20" s="621"/>
      <c r="J20" s="622"/>
    </row>
    <row r="21" spans="2:10" ht="17.25" customHeight="1" x14ac:dyDescent="0.15">
      <c r="B21" s="187" t="s">
        <v>16</v>
      </c>
      <c r="C21" s="536"/>
      <c r="D21" s="638" t="s">
        <v>18</v>
      </c>
      <c r="E21" s="639"/>
      <c r="F21" s="612"/>
      <c r="G21" s="613"/>
      <c r="H21" s="613"/>
      <c r="I21" s="613"/>
      <c r="J21" s="614"/>
    </row>
    <row r="22" spans="2:10" ht="17.25" customHeight="1" x14ac:dyDescent="0.15">
      <c r="B22" s="109"/>
      <c r="C22" s="185"/>
      <c r="D22" s="543"/>
      <c r="E22" s="544"/>
      <c r="F22" s="615"/>
      <c r="G22" s="615"/>
      <c r="H22" s="615"/>
      <c r="I22" s="615"/>
      <c r="J22" s="616"/>
    </row>
    <row r="23" spans="2:10" ht="17.25" customHeight="1" x14ac:dyDescent="0.15">
      <c r="B23" s="109" t="s">
        <v>121</v>
      </c>
      <c r="C23" s="185"/>
      <c r="D23" s="638" t="s">
        <v>8</v>
      </c>
      <c r="E23" s="639"/>
      <c r="F23" s="612"/>
      <c r="G23" s="613"/>
      <c r="H23" s="613"/>
      <c r="I23" s="613"/>
      <c r="J23" s="614"/>
    </row>
    <row r="24" spans="2:10" ht="17.25" customHeight="1" x14ac:dyDescent="0.15">
      <c r="B24" s="109" t="s">
        <v>17</v>
      </c>
      <c r="C24" s="185"/>
      <c r="D24" s="533"/>
      <c r="E24" s="533"/>
      <c r="F24" s="615"/>
      <c r="G24" s="615"/>
      <c r="H24" s="615"/>
      <c r="I24" s="615"/>
      <c r="J24" s="616"/>
    </row>
    <row r="25" spans="2:10" ht="17.25" customHeight="1" x14ac:dyDescent="0.15">
      <c r="B25" s="109"/>
      <c r="C25" s="185"/>
      <c r="D25" s="638" t="s">
        <v>19</v>
      </c>
      <c r="E25" s="639"/>
      <c r="F25" s="535"/>
      <c r="G25" s="535"/>
      <c r="H25" s="535"/>
      <c r="I25" s="535"/>
      <c r="J25" s="536"/>
    </row>
    <row r="26" spans="2:10" ht="17.25" customHeight="1" x14ac:dyDescent="0.15">
      <c r="B26" s="109"/>
      <c r="C26" s="185"/>
      <c r="D26" s="109"/>
      <c r="E26" s="533" t="s">
        <v>20</v>
      </c>
      <c r="F26" s="533"/>
      <c r="G26" s="610"/>
      <c r="H26" s="610"/>
      <c r="I26" s="610"/>
      <c r="J26" s="611"/>
    </row>
    <row r="27" spans="2:10" ht="17.25" customHeight="1" x14ac:dyDescent="0.15">
      <c r="B27" s="109"/>
      <c r="C27" s="185"/>
      <c r="D27" s="109"/>
      <c r="E27" s="533" t="s">
        <v>159</v>
      </c>
      <c r="F27" s="533"/>
      <c r="G27" s="607"/>
      <c r="H27" s="607"/>
      <c r="I27" s="607"/>
      <c r="J27" s="608"/>
    </row>
    <row r="28" spans="2:10" ht="17.25" customHeight="1" x14ac:dyDescent="0.15">
      <c r="B28" s="109"/>
      <c r="C28" s="185"/>
      <c r="D28" s="109"/>
      <c r="E28" s="533" t="s">
        <v>160</v>
      </c>
      <c r="F28" s="533"/>
      <c r="G28" s="610"/>
      <c r="H28" s="610"/>
      <c r="I28" s="610"/>
      <c r="J28" s="611"/>
    </row>
    <row r="29" spans="2:10" ht="17.25" customHeight="1" x14ac:dyDescent="0.15">
      <c r="B29" s="109"/>
      <c r="C29" s="185"/>
      <c r="D29" s="533"/>
      <c r="E29" s="533" t="s">
        <v>7</v>
      </c>
      <c r="F29" s="533"/>
      <c r="G29" s="610"/>
      <c r="H29" s="610"/>
      <c r="I29" s="610"/>
      <c r="J29" s="611"/>
    </row>
    <row r="30" spans="2:10" ht="17.25" customHeight="1" x14ac:dyDescent="0.15">
      <c r="B30" s="543"/>
      <c r="C30" s="186"/>
      <c r="D30" s="544"/>
      <c r="E30" s="544" t="s">
        <v>158</v>
      </c>
      <c r="F30" s="544"/>
      <c r="G30" s="640"/>
      <c r="H30" s="640"/>
      <c r="I30" s="640"/>
      <c r="J30" s="641"/>
    </row>
    <row r="31" spans="2:10" ht="17.25" customHeight="1" x14ac:dyDescent="0.15">
      <c r="B31" s="109" t="s">
        <v>723</v>
      </c>
      <c r="C31" s="533"/>
      <c r="D31" s="533"/>
      <c r="E31" s="533"/>
      <c r="F31" s="533"/>
      <c r="G31" s="533"/>
      <c r="H31" s="533"/>
      <c r="I31" s="533"/>
      <c r="J31" s="185"/>
    </row>
    <row r="32" spans="2:10" ht="17.25" customHeight="1" x14ac:dyDescent="0.15">
      <c r="B32" s="632"/>
      <c r="C32" s="633"/>
      <c r="D32" s="633"/>
      <c r="E32" s="633"/>
      <c r="F32" s="633"/>
      <c r="G32" s="633"/>
      <c r="H32" s="633"/>
      <c r="I32" s="633"/>
      <c r="J32" s="634"/>
    </row>
    <row r="33" spans="2:10" ht="17.25" customHeight="1" x14ac:dyDescent="0.15">
      <c r="B33" s="632"/>
      <c r="C33" s="633"/>
      <c r="D33" s="633"/>
      <c r="E33" s="633"/>
      <c r="F33" s="633"/>
      <c r="G33" s="633"/>
      <c r="H33" s="633"/>
      <c r="I33" s="633"/>
      <c r="J33" s="634"/>
    </row>
    <row r="34" spans="2:10" ht="17.25" customHeight="1" x14ac:dyDescent="0.15">
      <c r="B34" s="632"/>
      <c r="C34" s="633"/>
      <c r="D34" s="633"/>
      <c r="E34" s="633"/>
      <c r="F34" s="633"/>
      <c r="G34" s="633"/>
      <c r="H34" s="633"/>
      <c r="I34" s="633"/>
      <c r="J34" s="634"/>
    </row>
    <row r="35" spans="2:10" ht="17.25" customHeight="1" x14ac:dyDescent="0.15">
      <c r="B35" s="632"/>
      <c r="C35" s="633"/>
      <c r="D35" s="633"/>
      <c r="E35" s="633"/>
      <c r="F35" s="633"/>
      <c r="G35" s="633"/>
      <c r="H35" s="633"/>
      <c r="I35" s="633"/>
      <c r="J35" s="634"/>
    </row>
    <row r="36" spans="2:10" ht="17.25" customHeight="1" x14ac:dyDescent="0.15">
      <c r="B36" s="632"/>
      <c r="C36" s="633"/>
      <c r="D36" s="633"/>
      <c r="E36" s="633"/>
      <c r="F36" s="633"/>
      <c r="G36" s="633"/>
      <c r="H36" s="633"/>
      <c r="I36" s="633"/>
      <c r="J36" s="634"/>
    </row>
    <row r="37" spans="2:10" ht="17.25" customHeight="1" x14ac:dyDescent="0.15">
      <c r="B37" s="632"/>
      <c r="C37" s="633"/>
      <c r="D37" s="633"/>
      <c r="E37" s="633"/>
      <c r="F37" s="633"/>
      <c r="G37" s="633"/>
      <c r="H37" s="633"/>
      <c r="I37" s="633"/>
      <c r="J37" s="634"/>
    </row>
    <row r="38" spans="2:10" ht="17.25" customHeight="1" x14ac:dyDescent="0.15">
      <c r="B38" s="632"/>
      <c r="C38" s="633"/>
      <c r="D38" s="633"/>
      <c r="E38" s="633"/>
      <c r="F38" s="633"/>
      <c r="G38" s="633"/>
      <c r="H38" s="633"/>
      <c r="I38" s="633"/>
      <c r="J38" s="634"/>
    </row>
    <row r="39" spans="2:10" ht="17.25" customHeight="1" x14ac:dyDescent="0.15">
      <c r="B39" s="632"/>
      <c r="C39" s="633"/>
      <c r="D39" s="633"/>
      <c r="E39" s="633"/>
      <c r="F39" s="633"/>
      <c r="G39" s="633"/>
      <c r="H39" s="633"/>
      <c r="I39" s="633"/>
      <c r="J39" s="634"/>
    </row>
    <row r="40" spans="2:10" ht="17.25" customHeight="1" x14ac:dyDescent="0.15">
      <c r="B40" s="632"/>
      <c r="C40" s="633"/>
      <c r="D40" s="633"/>
      <c r="E40" s="633"/>
      <c r="F40" s="633"/>
      <c r="G40" s="633"/>
      <c r="H40" s="633"/>
      <c r="I40" s="633"/>
      <c r="J40" s="634"/>
    </row>
    <row r="41" spans="2:10" ht="17.25" customHeight="1" x14ac:dyDescent="0.15">
      <c r="B41" s="632"/>
      <c r="C41" s="633"/>
      <c r="D41" s="633"/>
      <c r="E41" s="633"/>
      <c r="F41" s="633"/>
      <c r="G41" s="633"/>
      <c r="H41" s="633"/>
      <c r="I41" s="633"/>
      <c r="J41" s="634"/>
    </row>
    <row r="42" spans="2:10" ht="17.25" customHeight="1" x14ac:dyDescent="0.15">
      <c r="B42" s="632"/>
      <c r="C42" s="633"/>
      <c r="D42" s="633"/>
      <c r="E42" s="633"/>
      <c r="F42" s="633"/>
      <c r="G42" s="633"/>
      <c r="H42" s="633"/>
      <c r="I42" s="633"/>
      <c r="J42" s="634"/>
    </row>
    <row r="43" spans="2:10" ht="17.25" customHeight="1" x14ac:dyDescent="0.15">
      <c r="B43" s="632"/>
      <c r="C43" s="633"/>
      <c r="D43" s="633"/>
      <c r="E43" s="633"/>
      <c r="F43" s="633"/>
      <c r="G43" s="633"/>
      <c r="H43" s="633"/>
      <c r="I43" s="633"/>
      <c r="J43" s="634"/>
    </row>
    <row r="44" spans="2:10" ht="17.25" customHeight="1" x14ac:dyDescent="0.15">
      <c r="B44" s="635"/>
      <c r="C44" s="636"/>
      <c r="D44" s="636"/>
      <c r="E44" s="636"/>
      <c r="F44" s="636"/>
      <c r="G44" s="636"/>
      <c r="H44" s="636"/>
      <c r="I44" s="636"/>
      <c r="J44" s="637"/>
    </row>
    <row r="45" spans="2:10" ht="9.9499999999999993" customHeight="1" x14ac:dyDescent="0.15">
      <c r="B45" s="533"/>
      <c r="C45" s="533"/>
      <c r="D45" s="533"/>
      <c r="E45" s="533"/>
      <c r="F45" s="533"/>
      <c r="G45" s="533"/>
      <c r="H45" s="533"/>
      <c r="I45" s="533"/>
      <c r="J45" s="533"/>
    </row>
  </sheetData>
  <mergeCells count="24">
    <mergeCell ref="B32:J44"/>
    <mergeCell ref="F23:J24"/>
    <mergeCell ref="H16:J16"/>
    <mergeCell ref="D21:E21"/>
    <mergeCell ref="D23:E23"/>
    <mergeCell ref="D25:E25"/>
    <mergeCell ref="G26:J26"/>
    <mergeCell ref="G27:J27"/>
    <mergeCell ref="G28:J28"/>
    <mergeCell ref="G29:J29"/>
    <mergeCell ref="G30:J30"/>
    <mergeCell ref="B2:J2"/>
    <mergeCell ref="G12:J12"/>
    <mergeCell ref="B15:F16"/>
    <mergeCell ref="F21:J22"/>
    <mergeCell ref="H5:J5"/>
    <mergeCell ref="H6:J6"/>
    <mergeCell ref="I7:J7"/>
    <mergeCell ref="C19:J20"/>
    <mergeCell ref="B17:F17"/>
    <mergeCell ref="B12:C12"/>
    <mergeCell ref="B13:C13"/>
    <mergeCell ref="E12:F12"/>
    <mergeCell ref="E13:F13"/>
  </mergeCells>
  <phoneticPr fontId="2"/>
  <dataValidations count="2">
    <dataValidation type="list" allowBlank="1" showInputMessage="1" promptTitle="選択してください" sqref="E13:F13">
      <formula1>"保育所,幼保連携型認定こども園,保育所型認定こども園,幼稚園型認定こども園"</formula1>
    </dataValidation>
    <dataValidation type="list" allowBlank="1" showInputMessage="1" sqref="B13:C13">
      <formula1>"保育所,幼保連携型認定こども園,保育所型認定こども園,幼稚園型認定こども園"</formula1>
    </dataValidation>
  </dataValidations>
  <printOptions horizontalCentered="1"/>
  <pageMargins left="0.78740157480314965" right="0.78740157480314965" top="0.98425196850393704" bottom="0.98425196850393704" header="0.51181102362204722" footer="0.51181102362204722"/>
  <pageSetup paperSize="9" scale="95"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6"/>
  <sheetViews>
    <sheetView view="pageBreakPreview" zoomScaleNormal="100" zoomScaleSheetLayoutView="100" workbookViewId="0">
      <selection activeCell="B2" sqref="B2"/>
    </sheetView>
  </sheetViews>
  <sheetFormatPr defaultRowHeight="13.5" x14ac:dyDescent="0.15"/>
  <cols>
    <col min="1" max="1" width="0.875" style="112" customWidth="1"/>
    <col min="2" max="4" width="9" style="112"/>
    <col min="5" max="5" width="11.625" style="112" customWidth="1"/>
    <col min="6" max="8" width="9" style="112"/>
    <col min="9" max="9" width="17.75" style="112" customWidth="1"/>
    <col min="10" max="10" width="0.875" style="112" customWidth="1"/>
    <col min="11" max="16384" width="9" style="112"/>
  </cols>
  <sheetData>
    <row r="1" spans="2:9" x14ac:dyDescent="0.15">
      <c r="B1" s="112" t="s">
        <v>236</v>
      </c>
    </row>
    <row r="3" spans="2:9" ht="17.25" customHeight="1" x14ac:dyDescent="0.15">
      <c r="B3" s="187" t="s">
        <v>603</v>
      </c>
      <c r="C3" s="535"/>
      <c r="D3" s="535"/>
      <c r="E3" s="535"/>
      <c r="F3" s="535"/>
      <c r="G3" s="535"/>
      <c r="H3" s="535"/>
      <c r="I3" s="536"/>
    </row>
    <row r="4" spans="2:9" ht="17.25" customHeight="1" x14ac:dyDescent="0.15">
      <c r="B4" s="632"/>
      <c r="C4" s="633"/>
      <c r="D4" s="633"/>
      <c r="E4" s="633"/>
      <c r="F4" s="633"/>
      <c r="G4" s="633"/>
      <c r="H4" s="633"/>
      <c r="I4" s="634"/>
    </row>
    <row r="5" spans="2:9" ht="17.25" customHeight="1" x14ac:dyDescent="0.15">
      <c r="B5" s="632"/>
      <c r="C5" s="633"/>
      <c r="D5" s="633"/>
      <c r="E5" s="633"/>
      <c r="F5" s="633"/>
      <c r="G5" s="633"/>
      <c r="H5" s="633"/>
      <c r="I5" s="634"/>
    </row>
    <row r="6" spans="2:9" ht="17.25" customHeight="1" x14ac:dyDescent="0.15">
      <c r="B6" s="632"/>
      <c r="C6" s="633"/>
      <c r="D6" s="633"/>
      <c r="E6" s="633"/>
      <c r="F6" s="633"/>
      <c r="G6" s="633"/>
      <c r="H6" s="633"/>
      <c r="I6" s="634"/>
    </row>
    <row r="7" spans="2:9" ht="17.25" customHeight="1" x14ac:dyDescent="0.15">
      <c r="B7" s="632"/>
      <c r="C7" s="633"/>
      <c r="D7" s="633"/>
      <c r="E7" s="633"/>
      <c r="F7" s="633"/>
      <c r="G7" s="633"/>
      <c r="H7" s="633"/>
      <c r="I7" s="634"/>
    </row>
    <row r="8" spans="2:9" ht="17.25" customHeight="1" x14ac:dyDescent="0.15">
      <c r="B8" s="632"/>
      <c r="C8" s="633"/>
      <c r="D8" s="633"/>
      <c r="E8" s="633"/>
      <c r="F8" s="633"/>
      <c r="G8" s="633"/>
      <c r="H8" s="633"/>
      <c r="I8" s="634"/>
    </row>
    <row r="9" spans="2:9" ht="17.25" customHeight="1" x14ac:dyDescent="0.15">
      <c r="B9" s="632"/>
      <c r="C9" s="633"/>
      <c r="D9" s="633"/>
      <c r="E9" s="633"/>
      <c r="F9" s="633"/>
      <c r="G9" s="633"/>
      <c r="H9" s="633"/>
      <c r="I9" s="634"/>
    </row>
    <row r="10" spans="2:9" ht="17.25" customHeight="1" x14ac:dyDescent="0.15">
      <c r="B10" s="632"/>
      <c r="C10" s="633"/>
      <c r="D10" s="633"/>
      <c r="E10" s="633"/>
      <c r="F10" s="633"/>
      <c r="G10" s="633"/>
      <c r="H10" s="633"/>
      <c r="I10" s="634"/>
    </row>
    <row r="11" spans="2:9" ht="17.25" customHeight="1" x14ac:dyDescent="0.15">
      <c r="B11" s="632"/>
      <c r="C11" s="633"/>
      <c r="D11" s="633"/>
      <c r="E11" s="633"/>
      <c r="F11" s="633"/>
      <c r="G11" s="633"/>
      <c r="H11" s="633"/>
      <c r="I11" s="634"/>
    </row>
    <row r="12" spans="2:9" ht="17.25" customHeight="1" x14ac:dyDescent="0.15">
      <c r="B12" s="632"/>
      <c r="C12" s="633"/>
      <c r="D12" s="633"/>
      <c r="E12" s="633"/>
      <c r="F12" s="633"/>
      <c r="G12" s="633"/>
      <c r="H12" s="633"/>
      <c r="I12" s="634"/>
    </row>
    <row r="13" spans="2:9" ht="17.25" customHeight="1" x14ac:dyDescent="0.15">
      <c r="B13" s="632"/>
      <c r="C13" s="633"/>
      <c r="D13" s="633"/>
      <c r="E13" s="633"/>
      <c r="F13" s="633"/>
      <c r="G13" s="633"/>
      <c r="H13" s="633"/>
      <c r="I13" s="634"/>
    </row>
    <row r="14" spans="2:9" ht="17.25" customHeight="1" x14ac:dyDescent="0.15">
      <c r="B14" s="632"/>
      <c r="C14" s="633"/>
      <c r="D14" s="633"/>
      <c r="E14" s="633"/>
      <c r="F14" s="633"/>
      <c r="G14" s="633"/>
      <c r="H14" s="633"/>
      <c r="I14" s="634"/>
    </row>
    <row r="15" spans="2:9" ht="17.25" customHeight="1" x14ac:dyDescent="0.15">
      <c r="B15" s="632"/>
      <c r="C15" s="633"/>
      <c r="D15" s="633"/>
      <c r="E15" s="633"/>
      <c r="F15" s="633"/>
      <c r="G15" s="633"/>
      <c r="H15" s="633"/>
      <c r="I15" s="634"/>
    </row>
    <row r="16" spans="2:9" ht="17.25" customHeight="1" x14ac:dyDescent="0.15">
      <c r="B16" s="632"/>
      <c r="C16" s="633"/>
      <c r="D16" s="633"/>
      <c r="E16" s="633"/>
      <c r="F16" s="633"/>
      <c r="G16" s="633"/>
      <c r="H16" s="633"/>
      <c r="I16" s="634"/>
    </row>
    <row r="17" spans="2:9" ht="17.25" customHeight="1" x14ac:dyDescent="0.15">
      <c r="B17" s="632"/>
      <c r="C17" s="633"/>
      <c r="D17" s="633"/>
      <c r="E17" s="633"/>
      <c r="F17" s="633"/>
      <c r="G17" s="633"/>
      <c r="H17" s="633"/>
      <c r="I17" s="634"/>
    </row>
    <row r="18" spans="2:9" ht="17.25" customHeight="1" x14ac:dyDescent="0.15">
      <c r="B18" s="632"/>
      <c r="C18" s="633"/>
      <c r="D18" s="633"/>
      <c r="E18" s="633"/>
      <c r="F18" s="633"/>
      <c r="G18" s="633"/>
      <c r="H18" s="633"/>
      <c r="I18" s="634"/>
    </row>
    <row r="19" spans="2:9" ht="17.25" customHeight="1" x14ac:dyDescent="0.15">
      <c r="B19" s="632"/>
      <c r="C19" s="633"/>
      <c r="D19" s="633"/>
      <c r="E19" s="633"/>
      <c r="F19" s="633"/>
      <c r="G19" s="633"/>
      <c r="H19" s="633"/>
      <c r="I19" s="634"/>
    </row>
    <row r="20" spans="2:9" ht="17.25" customHeight="1" x14ac:dyDescent="0.15">
      <c r="B20" s="632"/>
      <c r="C20" s="633"/>
      <c r="D20" s="633"/>
      <c r="E20" s="633"/>
      <c r="F20" s="633"/>
      <c r="G20" s="633"/>
      <c r="H20" s="633"/>
      <c r="I20" s="634"/>
    </row>
    <row r="21" spans="2:9" ht="17.25" customHeight="1" x14ac:dyDescent="0.15">
      <c r="B21" s="632"/>
      <c r="C21" s="633"/>
      <c r="D21" s="633"/>
      <c r="E21" s="633"/>
      <c r="F21" s="633"/>
      <c r="G21" s="633"/>
      <c r="H21" s="633"/>
      <c r="I21" s="634"/>
    </row>
    <row r="22" spans="2:9" ht="17.25" customHeight="1" x14ac:dyDescent="0.15">
      <c r="B22" s="632"/>
      <c r="C22" s="633"/>
      <c r="D22" s="633"/>
      <c r="E22" s="633"/>
      <c r="F22" s="633"/>
      <c r="G22" s="633"/>
      <c r="H22" s="633"/>
      <c r="I22" s="634"/>
    </row>
    <row r="23" spans="2:9" ht="17.25" customHeight="1" x14ac:dyDescent="0.15">
      <c r="B23" s="632"/>
      <c r="C23" s="633"/>
      <c r="D23" s="633"/>
      <c r="E23" s="633"/>
      <c r="F23" s="633"/>
      <c r="G23" s="633"/>
      <c r="H23" s="633"/>
      <c r="I23" s="634"/>
    </row>
    <row r="24" spans="2:9" ht="17.25" customHeight="1" x14ac:dyDescent="0.15">
      <c r="B24" s="632"/>
      <c r="C24" s="633"/>
      <c r="D24" s="633"/>
      <c r="E24" s="633"/>
      <c r="F24" s="633"/>
      <c r="G24" s="633"/>
      <c r="H24" s="633"/>
      <c r="I24" s="634"/>
    </row>
    <row r="25" spans="2:9" ht="17.25" customHeight="1" x14ac:dyDescent="0.15">
      <c r="B25" s="632"/>
      <c r="C25" s="633"/>
      <c r="D25" s="633"/>
      <c r="E25" s="633"/>
      <c r="F25" s="633"/>
      <c r="G25" s="633"/>
      <c r="H25" s="633"/>
      <c r="I25" s="634"/>
    </row>
    <row r="26" spans="2:9" ht="17.25" customHeight="1" x14ac:dyDescent="0.15">
      <c r="B26" s="632" t="s">
        <v>277</v>
      </c>
      <c r="C26" s="633"/>
      <c r="D26" s="633"/>
      <c r="E26" s="633"/>
      <c r="F26" s="633"/>
      <c r="G26" s="633"/>
      <c r="H26" s="633"/>
      <c r="I26" s="634"/>
    </row>
    <row r="27" spans="2:9" ht="17.25" customHeight="1" x14ac:dyDescent="0.15">
      <c r="B27" s="632"/>
      <c r="C27" s="633"/>
      <c r="D27" s="633"/>
      <c r="E27" s="633"/>
      <c r="F27" s="633"/>
      <c r="G27" s="633"/>
      <c r="H27" s="633"/>
      <c r="I27" s="634"/>
    </row>
    <row r="28" spans="2:9" ht="17.25" customHeight="1" x14ac:dyDescent="0.15">
      <c r="B28" s="632"/>
      <c r="C28" s="633"/>
      <c r="D28" s="633"/>
      <c r="E28" s="633"/>
      <c r="F28" s="633"/>
      <c r="G28" s="633"/>
      <c r="H28" s="633"/>
      <c r="I28" s="634"/>
    </row>
    <row r="29" spans="2:9" ht="17.25" customHeight="1" x14ac:dyDescent="0.15">
      <c r="B29" s="632"/>
      <c r="C29" s="633"/>
      <c r="D29" s="633"/>
      <c r="E29" s="633"/>
      <c r="F29" s="633"/>
      <c r="G29" s="633"/>
      <c r="H29" s="633"/>
      <c r="I29" s="634"/>
    </row>
    <row r="30" spans="2:9" ht="17.25" customHeight="1" x14ac:dyDescent="0.15">
      <c r="B30" s="632"/>
      <c r="C30" s="633"/>
      <c r="D30" s="633"/>
      <c r="E30" s="633"/>
      <c r="F30" s="633"/>
      <c r="G30" s="633"/>
      <c r="H30" s="633"/>
      <c r="I30" s="634"/>
    </row>
    <row r="31" spans="2:9" ht="17.25" customHeight="1" x14ac:dyDescent="0.15">
      <c r="B31" s="632"/>
      <c r="C31" s="633"/>
      <c r="D31" s="633"/>
      <c r="E31" s="633"/>
      <c r="F31" s="633"/>
      <c r="G31" s="633"/>
      <c r="H31" s="633"/>
      <c r="I31" s="634"/>
    </row>
    <row r="32" spans="2:9" ht="17.25" customHeight="1" x14ac:dyDescent="0.15">
      <c r="B32" s="632"/>
      <c r="C32" s="633"/>
      <c r="D32" s="633"/>
      <c r="E32" s="633"/>
      <c r="F32" s="633"/>
      <c r="G32" s="633"/>
      <c r="H32" s="633"/>
      <c r="I32" s="634"/>
    </row>
    <row r="33" spans="2:9" ht="17.25" customHeight="1" x14ac:dyDescent="0.15">
      <c r="B33" s="632"/>
      <c r="C33" s="633"/>
      <c r="D33" s="633"/>
      <c r="E33" s="633"/>
      <c r="F33" s="633"/>
      <c r="G33" s="633"/>
      <c r="H33" s="633"/>
      <c r="I33" s="634"/>
    </row>
    <row r="34" spans="2:9" ht="17.25" customHeight="1" x14ac:dyDescent="0.15">
      <c r="B34" s="632"/>
      <c r="C34" s="633"/>
      <c r="D34" s="633"/>
      <c r="E34" s="633"/>
      <c r="F34" s="633"/>
      <c r="G34" s="633"/>
      <c r="H34" s="633"/>
      <c r="I34" s="634"/>
    </row>
    <row r="35" spans="2:9" ht="17.25" customHeight="1" x14ac:dyDescent="0.15">
      <c r="B35" s="632"/>
      <c r="C35" s="633"/>
      <c r="D35" s="633"/>
      <c r="E35" s="633"/>
      <c r="F35" s="633"/>
      <c r="G35" s="633"/>
      <c r="H35" s="633"/>
      <c r="I35" s="634"/>
    </row>
    <row r="36" spans="2:9" ht="17.25" customHeight="1" x14ac:dyDescent="0.15">
      <c r="B36" s="632"/>
      <c r="C36" s="633"/>
      <c r="D36" s="633"/>
      <c r="E36" s="633"/>
      <c r="F36" s="633"/>
      <c r="G36" s="633"/>
      <c r="H36" s="633"/>
      <c r="I36" s="634"/>
    </row>
    <row r="37" spans="2:9" ht="17.25" customHeight="1" x14ac:dyDescent="0.15">
      <c r="B37" s="632"/>
      <c r="C37" s="633"/>
      <c r="D37" s="633"/>
      <c r="E37" s="633"/>
      <c r="F37" s="633"/>
      <c r="G37" s="633"/>
      <c r="H37" s="633"/>
      <c r="I37" s="634"/>
    </row>
    <row r="38" spans="2:9" ht="17.25" customHeight="1" x14ac:dyDescent="0.15">
      <c r="B38" s="632"/>
      <c r="C38" s="633"/>
      <c r="D38" s="633"/>
      <c r="E38" s="633"/>
      <c r="F38" s="633"/>
      <c r="G38" s="633"/>
      <c r="H38" s="633"/>
      <c r="I38" s="634"/>
    </row>
    <row r="39" spans="2:9" ht="17.25" customHeight="1" x14ac:dyDescent="0.15">
      <c r="B39" s="632"/>
      <c r="C39" s="633"/>
      <c r="D39" s="633"/>
      <c r="E39" s="633"/>
      <c r="F39" s="633"/>
      <c r="G39" s="633"/>
      <c r="H39" s="633"/>
      <c r="I39" s="634"/>
    </row>
    <row r="40" spans="2:9" ht="17.25" customHeight="1" x14ac:dyDescent="0.15">
      <c r="B40" s="632"/>
      <c r="C40" s="633"/>
      <c r="D40" s="633"/>
      <c r="E40" s="633"/>
      <c r="F40" s="633"/>
      <c r="G40" s="633"/>
      <c r="H40" s="633"/>
      <c r="I40" s="634"/>
    </row>
    <row r="41" spans="2:9" ht="17.25" customHeight="1" x14ac:dyDescent="0.15">
      <c r="B41" s="632"/>
      <c r="C41" s="633"/>
      <c r="D41" s="633"/>
      <c r="E41" s="633"/>
      <c r="F41" s="633"/>
      <c r="G41" s="633"/>
      <c r="H41" s="633"/>
      <c r="I41" s="634"/>
    </row>
    <row r="42" spans="2:9" ht="17.25" customHeight="1" x14ac:dyDescent="0.15">
      <c r="B42" s="632"/>
      <c r="C42" s="633"/>
      <c r="D42" s="633"/>
      <c r="E42" s="633"/>
      <c r="F42" s="633"/>
      <c r="G42" s="633"/>
      <c r="H42" s="633"/>
      <c r="I42" s="634"/>
    </row>
    <row r="43" spans="2:9" ht="17.25" customHeight="1" x14ac:dyDescent="0.15">
      <c r="B43" s="632"/>
      <c r="C43" s="633"/>
      <c r="D43" s="633"/>
      <c r="E43" s="633"/>
      <c r="F43" s="633"/>
      <c r="G43" s="633"/>
      <c r="H43" s="633"/>
      <c r="I43" s="634"/>
    </row>
    <row r="44" spans="2:9" ht="17.25" customHeight="1" x14ac:dyDescent="0.15">
      <c r="B44" s="635"/>
      <c r="C44" s="636"/>
      <c r="D44" s="636"/>
      <c r="E44" s="636"/>
      <c r="F44" s="636"/>
      <c r="G44" s="636"/>
      <c r="H44" s="636"/>
      <c r="I44" s="637"/>
    </row>
    <row r="45" spans="2:9" ht="17.25" customHeight="1" x14ac:dyDescent="0.15">
      <c r="B45" s="110" t="s">
        <v>745</v>
      </c>
    </row>
    <row r="46" spans="2:9" ht="17.25" customHeight="1" x14ac:dyDescent="0.15">
      <c r="B46" s="112" t="s">
        <v>221</v>
      </c>
    </row>
  </sheetData>
  <mergeCells count="3">
    <mergeCell ref="B26:I26"/>
    <mergeCell ref="B4:I25"/>
    <mergeCell ref="B27:I44"/>
  </mergeCells>
  <phoneticPr fontId="2"/>
  <printOptions horizontalCentered="1"/>
  <pageMargins left="0.78740157480314965" right="0.78740157480314965" top="0.98425196850393704" bottom="0.59055118110236227"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34"/>
  <sheetViews>
    <sheetView view="pageBreakPreview" topLeftCell="B22" zoomScaleNormal="100" zoomScaleSheetLayoutView="100" workbookViewId="0">
      <selection activeCell="B2" sqref="B2"/>
    </sheetView>
  </sheetViews>
  <sheetFormatPr defaultRowHeight="13.5" x14ac:dyDescent="0.15"/>
  <cols>
    <col min="1" max="1" width="0.875" style="112" customWidth="1"/>
    <col min="2" max="2" width="9" style="112"/>
    <col min="3" max="3" width="21.625" style="112" customWidth="1"/>
    <col min="4" max="4" width="11.5" style="112" customWidth="1"/>
    <col min="5" max="5" width="13.875" style="112" customWidth="1"/>
    <col min="6" max="7" width="9" style="112"/>
    <col min="8" max="8" width="15.625" style="112" customWidth="1"/>
    <col min="9" max="9" width="0.875" style="112" customWidth="1"/>
    <col min="10" max="16384" width="9" style="112"/>
  </cols>
  <sheetData>
    <row r="1" spans="2:10" x14ac:dyDescent="0.15">
      <c r="B1" s="112" t="s">
        <v>13</v>
      </c>
    </row>
    <row r="3" spans="2:10" ht="18.75" customHeight="1" x14ac:dyDescent="0.15">
      <c r="B3" s="643" t="s">
        <v>306</v>
      </c>
      <c r="C3" s="643"/>
      <c r="D3" s="638" t="s">
        <v>544</v>
      </c>
      <c r="E3" s="648"/>
      <c r="F3" s="546"/>
      <c r="G3" s="639"/>
      <c r="H3" s="648"/>
    </row>
    <row r="4" spans="2:10" ht="18.75" customHeight="1" x14ac:dyDescent="0.15">
      <c r="B4" s="649" t="s">
        <v>324</v>
      </c>
      <c r="C4" s="566" t="s">
        <v>325</v>
      </c>
      <c r="D4" s="638" t="s">
        <v>545</v>
      </c>
      <c r="E4" s="648"/>
      <c r="F4" s="547"/>
      <c r="G4" s="561"/>
      <c r="H4" s="567"/>
    </row>
    <row r="5" spans="2:10" ht="18.75" customHeight="1" x14ac:dyDescent="0.15">
      <c r="B5" s="650"/>
      <c r="C5" s="566" t="s">
        <v>326</v>
      </c>
      <c r="D5" s="638" t="s">
        <v>546</v>
      </c>
      <c r="E5" s="648"/>
      <c r="F5" s="652" t="s">
        <v>547</v>
      </c>
      <c r="G5" s="653"/>
      <c r="H5" s="654"/>
    </row>
    <row r="6" spans="2:10" ht="18.75" customHeight="1" x14ac:dyDescent="0.15">
      <c r="B6" s="650"/>
      <c r="C6" s="655" t="s">
        <v>327</v>
      </c>
      <c r="D6" s="638" t="s">
        <v>544</v>
      </c>
      <c r="E6" s="648"/>
      <c r="F6" s="657" t="s">
        <v>328</v>
      </c>
      <c r="G6" s="658"/>
      <c r="H6" s="659"/>
    </row>
    <row r="7" spans="2:10" ht="18.75" customHeight="1" x14ac:dyDescent="0.15">
      <c r="B7" s="651"/>
      <c r="C7" s="656"/>
      <c r="D7" s="560" t="s">
        <v>329</v>
      </c>
      <c r="E7" s="660"/>
      <c r="F7" s="660"/>
      <c r="G7" s="660"/>
      <c r="H7" s="661"/>
    </row>
    <row r="8" spans="2:10" ht="18.75" customHeight="1" x14ac:dyDescent="0.15">
      <c r="B8" s="642" t="s">
        <v>548</v>
      </c>
      <c r="C8" s="548" t="s">
        <v>274</v>
      </c>
      <c r="D8" s="644" t="s">
        <v>330</v>
      </c>
      <c r="E8" s="645"/>
      <c r="F8" s="645" t="s">
        <v>331</v>
      </c>
      <c r="G8" s="645"/>
      <c r="H8" s="646"/>
    </row>
    <row r="9" spans="2:10" ht="18.75" customHeight="1" x14ac:dyDescent="0.15">
      <c r="B9" s="643"/>
      <c r="C9" s="548" t="s">
        <v>275</v>
      </c>
      <c r="D9" s="647" t="s">
        <v>332</v>
      </c>
      <c r="E9" s="641"/>
      <c r="F9" s="644" t="s">
        <v>273</v>
      </c>
      <c r="G9" s="645"/>
      <c r="H9" s="549" t="s">
        <v>549</v>
      </c>
    </row>
    <row r="10" spans="2:10" ht="18.75" customHeight="1" x14ac:dyDescent="0.15">
      <c r="B10" s="550" t="s">
        <v>32</v>
      </c>
      <c r="C10" s="535" t="s">
        <v>34</v>
      </c>
      <c r="D10" s="551" t="s">
        <v>35</v>
      </c>
      <c r="E10" s="551"/>
      <c r="F10" s="551"/>
      <c r="G10" s="551"/>
      <c r="H10" s="552"/>
      <c r="J10" s="112" t="s">
        <v>550</v>
      </c>
    </row>
    <row r="11" spans="2:10" ht="18.75" customHeight="1" x14ac:dyDescent="0.15">
      <c r="B11" s="553" t="s">
        <v>181</v>
      </c>
      <c r="C11" s="533"/>
      <c r="D11" s="554" t="s">
        <v>36</v>
      </c>
      <c r="E11" s="554"/>
      <c r="F11" s="554"/>
      <c r="G11" s="554"/>
      <c r="H11" s="555"/>
    </row>
    <row r="12" spans="2:10" ht="18.75" customHeight="1" x14ac:dyDescent="0.15">
      <c r="B12" s="553" t="s">
        <v>33</v>
      </c>
      <c r="C12" s="533"/>
      <c r="D12" s="554" t="s">
        <v>724</v>
      </c>
      <c r="E12" s="554"/>
      <c r="F12" s="554"/>
      <c r="G12" s="554"/>
      <c r="H12" s="555"/>
    </row>
    <row r="13" spans="2:10" ht="18.75" customHeight="1" x14ac:dyDescent="0.15">
      <c r="B13" s="553"/>
      <c r="C13" s="533"/>
      <c r="D13" s="554" t="s">
        <v>37</v>
      </c>
      <c r="E13" s="554"/>
      <c r="F13" s="554"/>
      <c r="G13" s="554"/>
      <c r="H13" s="555"/>
    </row>
    <row r="14" spans="2:10" ht="18.75" customHeight="1" x14ac:dyDescent="0.15">
      <c r="B14" s="553"/>
      <c r="C14" s="533"/>
      <c r="D14" s="554" t="s">
        <v>38</v>
      </c>
      <c r="E14" s="554"/>
      <c r="F14" s="554"/>
      <c r="G14" s="554"/>
      <c r="H14" s="555"/>
    </row>
    <row r="15" spans="2:10" ht="18.75" customHeight="1" x14ac:dyDescent="0.15">
      <c r="B15" s="553"/>
      <c r="C15" s="533"/>
      <c r="D15" s="554"/>
      <c r="E15" s="554"/>
      <c r="F15" s="554"/>
      <c r="G15" s="554"/>
      <c r="H15" s="555"/>
    </row>
    <row r="16" spans="2:10" ht="18.75" customHeight="1" x14ac:dyDescent="0.15">
      <c r="B16" s="553"/>
      <c r="C16" s="533" t="s">
        <v>118</v>
      </c>
      <c r="D16" s="554" t="s">
        <v>6</v>
      </c>
      <c r="E16" s="554"/>
      <c r="F16" s="554"/>
      <c r="G16" s="554"/>
      <c r="H16" s="555"/>
    </row>
    <row r="17" spans="2:10" ht="18.75" customHeight="1" x14ac:dyDescent="0.15">
      <c r="B17" s="228"/>
      <c r="C17" s="544"/>
      <c r="D17" s="556" t="s">
        <v>1</v>
      </c>
      <c r="E17" s="556"/>
      <c r="F17" s="556"/>
      <c r="G17" s="556"/>
      <c r="H17" s="557"/>
    </row>
    <row r="18" spans="2:10" ht="18.75" customHeight="1" x14ac:dyDescent="0.15">
      <c r="B18" s="553" t="s">
        <v>389</v>
      </c>
      <c r="C18" s="533" t="s">
        <v>542</v>
      </c>
      <c r="D18" s="554" t="s">
        <v>725</v>
      </c>
      <c r="E18" s="533"/>
      <c r="F18" s="533"/>
      <c r="G18" s="533"/>
      <c r="H18" s="185"/>
      <c r="J18" s="112" t="s">
        <v>598</v>
      </c>
    </row>
    <row r="19" spans="2:10" ht="18.75" customHeight="1" x14ac:dyDescent="0.15">
      <c r="B19" s="553"/>
      <c r="C19" s="533"/>
      <c r="D19" s="554" t="s">
        <v>726</v>
      </c>
      <c r="E19" s="533"/>
      <c r="F19" s="533"/>
      <c r="G19" s="533"/>
      <c r="H19" s="185"/>
      <c r="J19" s="112" t="s">
        <v>597</v>
      </c>
    </row>
    <row r="20" spans="2:10" ht="18.75" customHeight="1" x14ac:dyDescent="0.15">
      <c r="B20" s="553"/>
      <c r="C20" s="533" t="s">
        <v>543</v>
      </c>
      <c r="D20" s="554" t="s">
        <v>625</v>
      </c>
      <c r="E20" s="533"/>
      <c r="F20" s="533"/>
      <c r="G20" s="533"/>
      <c r="H20" s="185"/>
      <c r="J20" s="112" t="s">
        <v>604</v>
      </c>
    </row>
    <row r="21" spans="2:10" ht="18.75" customHeight="1" x14ac:dyDescent="0.15">
      <c r="B21" s="553"/>
      <c r="C21" s="533"/>
      <c r="D21" s="554" t="s">
        <v>623</v>
      </c>
      <c r="E21" s="533"/>
      <c r="F21" s="533"/>
      <c r="G21" s="533"/>
      <c r="H21" s="185"/>
    </row>
    <row r="22" spans="2:10" ht="18.75" customHeight="1" x14ac:dyDescent="0.15">
      <c r="B22" s="553"/>
      <c r="C22" s="533"/>
      <c r="D22" s="554" t="s">
        <v>624</v>
      </c>
      <c r="E22" s="533"/>
      <c r="F22" s="533"/>
      <c r="G22" s="533"/>
      <c r="H22" s="185"/>
    </row>
    <row r="23" spans="2:10" ht="18.75" customHeight="1" x14ac:dyDescent="0.15">
      <c r="B23" s="553"/>
      <c r="D23" s="554" t="s">
        <v>605</v>
      </c>
      <c r="E23" s="533"/>
      <c r="F23" s="533"/>
      <c r="G23" s="533"/>
      <c r="H23" s="185"/>
      <c r="J23" s="112" t="s">
        <v>606</v>
      </c>
    </row>
    <row r="24" spans="2:10" ht="18.75" customHeight="1" x14ac:dyDescent="0.15">
      <c r="B24" s="553"/>
      <c r="C24" s="533"/>
      <c r="D24" s="554" t="s">
        <v>727</v>
      </c>
      <c r="E24" s="533"/>
      <c r="F24" s="533"/>
      <c r="G24" s="533"/>
      <c r="H24" s="185"/>
      <c r="J24" s="112" t="s">
        <v>594</v>
      </c>
    </row>
    <row r="25" spans="2:10" ht="18.75" customHeight="1" x14ac:dyDescent="0.15">
      <c r="B25" s="553"/>
      <c r="C25" s="533"/>
      <c r="D25" s="558" t="s">
        <v>607</v>
      </c>
      <c r="E25" s="533"/>
      <c r="F25" s="533"/>
      <c r="G25" s="533"/>
      <c r="H25" s="185"/>
    </row>
    <row r="26" spans="2:10" ht="18.75" customHeight="1" x14ac:dyDescent="0.15">
      <c r="B26" s="553"/>
      <c r="C26" s="533"/>
      <c r="D26" s="554" t="s">
        <v>626</v>
      </c>
      <c r="E26" s="533"/>
      <c r="F26" s="533"/>
      <c r="G26" s="533"/>
      <c r="H26" s="185"/>
      <c r="J26" s="112" t="s">
        <v>595</v>
      </c>
    </row>
    <row r="27" spans="2:10" ht="18.75" customHeight="1" x14ac:dyDescent="0.15">
      <c r="B27" s="553"/>
      <c r="C27" s="533"/>
      <c r="D27" s="554" t="s">
        <v>627</v>
      </c>
      <c r="E27" s="533"/>
      <c r="F27" s="533"/>
      <c r="G27" s="533"/>
      <c r="H27" s="185"/>
      <c r="J27" s="112" t="s">
        <v>733</v>
      </c>
    </row>
    <row r="28" spans="2:10" ht="18.75" customHeight="1" x14ac:dyDescent="0.15">
      <c r="B28" s="553"/>
      <c r="C28" s="533" t="s">
        <v>551</v>
      </c>
      <c r="D28" s="533" t="s">
        <v>552</v>
      </c>
      <c r="E28" s="533"/>
      <c r="F28" s="533"/>
      <c r="G28" s="533"/>
      <c r="H28" s="185"/>
      <c r="J28" s="112" t="s">
        <v>596</v>
      </c>
    </row>
    <row r="29" spans="2:10" ht="18.75" customHeight="1" x14ac:dyDescent="0.15">
      <c r="B29" s="228"/>
      <c r="C29" s="543" t="s">
        <v>746</v>
      </c>
      <c r="D29" s="544"/>
      <c r="E29" s="544"/>
      <c r="F29" s="544"/>
      <c r="G29" s="544"/>
      <c r="H29" s="186"/>
    </row>
    <row r="30" spans="2:10" x14ac:dyDescent="0.15">
      <c r="B30" s="110" t="s">
        <v>745</v>
      </c>
    </row>
    <row r="31" spans="2:10" s="110" customFormat="1" x14ac:dyDescent="0.15">
      <c r="B31" s="533" t="s">
        <v>53</v>
      </c>
    </row>
    <row r="32" spans="2:10" s="110" customFormat="1" x14ac:dyDescent="0.15">
      <c r="B32" s="533" t="s">
        <v>553</v>
      </c>
    </row>
    <row r="33" spans="2:2" s="110" customFormat="1" x14ac:dyDescent="0.15">
      <c r="B33" s="533"/>
    </row>
    <row r="34" spans="2:2" s="110" customFormat="1" x14ac:dyDescent="0.15">
      <c r="B34" s="112"/>
    </row>
  </sheetData>
  <mergeCells count="16">
    <mergeCell ref="B3:C3"/>
    <mergeCell ref="D3:E3"/>
    <mergeCell ref="G3:H3"/>
    <mergeCell ref="B4:B7"/>
    <mergeCell ref="D4:E4"/>
    <mergeCell ref="D5:E5"/>
    <mergeCell ref="F5:H5"/>
    <mergeCell ref="C6:C7"/>
    <mergeCell ref="D6:E6"/>
    <mergeCell ref="F6:H6"/>
    <mergeCell ref="E7:H7"/>
    <mergeCell ref="B8:B9"/>
    <mergeCell ref="D8:E8"/>
    <mergeCell ref="F8:H8"/>
    <mergeCell ref="D9:E9"/>
    <mergeCell ref="F9:G9"/>
  </mergeCells>
  <phoneticPr fontId="2"/>
  <printOptions horizontalCentered="1"/>
  <pageMargins left="0.70866141732283472" right="0.70866141732283472" top="0.39370078740157483" bottom="0.39370078740157483" header="0.51181102362204722" footer="0.27559055118110237"/>
  <pageSetup paperSize="9" scale="96"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T40"/>
  <sheetViews>
    <sheetView view="pageBreakPreview" zoomScaleNormal="100" zoomScaleSheetLayoutView="100" workbookViewId="0">
      <selection activeCell="B2" sqref="B2"/>
    </sheetView>
  </sheetViews>
  <sheetFormatPr defaultRowHeight="13.5" x14ac:dyDescent="0.15"/>
  <cols>
    <col min="1" max="1" width="0.875" style="112" customWidth="1"/>
    <col min="2" max="2" width="9" style="112"/>
    <col min="3" max="3" width="3.875" style="112" customWidth="1"/>
    <col min="4" max="4" width="13.75" style="112" customWidth="1"/>
    <col min="5" max="5" width="5.25" style="112" customWidth="1"/>
    <col min="6" max="6" width="13" style="112" customWidth="1"/>
    <col min="7" max="7" width="11.625" style="112" customWidth="1"/>
    <col min="8" max="8" width="10.625" style="112" customWidth="1"/>
    <col min="9" max="9" width="9" style="112"/>
    <col min="10" max="10" width="10.625" style="112" customWidth="1"/>
    <col min="11" max="11" width="0.875" style="112" customWidth="1"/>
    <col min="12" max="16384" width="9" style="112"/>
  </cols>
  <sheetData>
    <row r="1" spans="2:12" x14ac:dyDescent="0.15">
      <c r="B1" s="112" t="s">
        <v>351</v>
      </c>
    </row>
    <row r="3" spans="2:12" ht="19.5" customHeight="1" x14ac:dyDescent="0.15">
      <c r="B3" s="187" t="s">
        <v>360</v>
      </c>
      <c r="C3" s="535"/>
      <c r="D3" s="535"/>
      <c r="E3" s="536"/>
      <c r="F3" s="187" t="s">
        <v>28</v>
      </c>
      <c r="G3" s="582" t="s">
        <v>29</v>
      </c>
      <c r="H3" s="1110" t="s">
        <v>295</v>
      </c>
      <c r="I3" s="535" t="s">
        <v>366</v>
      </c>
      <c r="J3" s="536"/>
    </row>
    <row r="4" spans="2:12" ht="19.5" customHeight="1" x14ac:dyDescent="0.15">
      <c r="B4" s="626" t="s">
        <v>361</v>
      </c>
      <c r="C4" s="1111"/>
      <c r="D4" s="533"/>
      <c r="E4" s="185" t="s">
        <v>362</v>
      </c>
      <c r="F4" s="1112"/>
      <c r="G4" s="583"/>
      <c r="H4" s="1113" t="s">
        <v>222</v>
      </c>
      <c r="I4" s="533" t="s">
        <v>366</v>
      </c>
      <c r="J4" s="185"/>
    </row>
    <row r="5" spans="2:12" ht="19.5" customHeight="1" x14ac:dyDescent="0.15">
      <c r="B5" s="785" t="s">
        <v>363</v>
      </c>
      <c r="C5" s="1114"/>
      <c r="D5" s="564"/>
      <c r="E5" s="565" t="s">
        <v>362</v>
      </c>
      <c r="F5" s="1112"/>
      <c r="G5" s="584"/>
      <c r="H5" s="1113" t="s">
        <v>0</v>
      </c>
      <c r="I5" s="533" t="s">
        <v>366</v>
      </c>
      <c r="J5" s="185"/>
    </row>
    <row r="6" spans="2:12" ht="19.5" customHeight="1" x14ac:dyDescent="0.15">
      <c r="B6" s="550"/>
      <c r="C6" s="535" t="s">
        <v>352</v>
      </c>
      <c r="D6" s="535"/>
      <c r="E6" s="535"/>
      <c r="F6" s="1115" t="s">
        <v>333</v>
      </c>
      <c r="G6" s="1116"/>
      <c r="H6" s="1116"/>
      <c r="I6" s="1116"/>
      <c r="J6" s="1117"/>
      <c r="L6" s="112" t="s">
        <v>554</v>
      </c>
    </row>
    <row r="7" spans="2:12" ht="19.5" customHeight="1" x14ac:dyDescent="0.15">
      <c r="B7" s="1118" t="s">
        <v>334</v>
      </c>
      <c r="C7" s="609" t="s">
        <v>353</v>
      </c>
      <c r="D7" s="610"/>
      <c r="E7" s="611"/>
      <c r="F7" s="109"/>
      <c r="G7" s="533"/>
      <c r="H7" s="533"/>
      <c r="I7" s="533"/>
      <c r="J7" s="185"/>
      <c r="L7" s="112" t="s">
        <v>335</v>
      </c>
    </row>
    <row r="8" spans="2:12" ht="19.5" customHeight="1" x14ac:dyDescent="0.15">
      <c r="B8" s="1118"/>
      <c r="C8" s="1119" t="s">
        <v>354</v>
      </c>
      <c r="D8" s="1120"/>
      <c r="E8" s="1121"/>
      <c r="F8" s="109"/>
      <c r="G8" s="533"/>
      <c r="H8" s="533"/>
      <c r="I8" s="533"/>
      <c r="J8" s="185"/>
      <c r="L8" s="112" t="s">
        <v>367</v>
      </c>
    </row>
    <row r="9" spans="2:12" ht="19.5" customHeight="1" x14ac:dyDescent="0.15">
      <c r="B9" s="553"/>
      <c r="C9" s="533" t="s">
        <v>2</v>
      </c>
      <c r="D9" s="533"/>
      <c r="E9" s="533"/>
      <c r="F9" s="109"/>
      <c r="G9" s="533"/>
      <c r="H9" s="533"/>
      <c r="I9" s="533"/>
      <c r="J9" s="185"/>
      <c r="L9" s="112" t="s">
        <v>555</v>
      </c>
    </row>
    <row r="10" spans="2:12" ht="19.5" customHeight="1" x14ac:dyDescent="0.15">
      <c r="B10" s="553"/>
      <c r="C10" s="581"/>
      <c r="D10" s="533" t="s">
        <v>3</v>
      </c>
      <c r="E10" s="533"/>
      <c r="F10" s="109"/>
      <c r="G10" s="533"/>
      <c r="H10" s="533"/>
      <c r="I10" s="533"/>
      <c r="J10" s="185"/>
    </row>
    <row r="11" spans="2:12" ht="19.5" customHeight="1" x14ac:dyDescent="0.15">
      <c r="B11" s="553"/>
      <c r="C11" s="533" t="s">
        <v>4</v>
      </c>
      <c r="D11" s="581"/>
      <c r="E11" s="533" t="s">
        <v>5</v>
      </c>
      <c r="F11" s="109"/>
      <c r="G11" s="533"/>
      <c r="H11" s="533"/>
      <c r="I11" s="533"/>
      <c r="J11" s="185"/>
    </row>
    <row r="12" spans="2:12" ht="18" customHeight="1" x14ac:dyDescent="0.15">
      <c r="B12" s="553"/>
      <c r="C12" s="569" t="s">
        <v>556</v>
      </c>
      <c r="D12" s="570"/>
      <c r="E12" s="570"/>
      <c r="F12" s="569" t="s">
        <v>564</v>
      </c>
      <c r="G12" s="570"/>
      <c r="H12" s="570"/>
      <c r="I12" s="570"/>
      <c r="J12" s="571"/>
    </row>
    <row r="13" spans="2:12" ht="18" customHeight="1" x14ac:dyDescent="0.15">
      <c r="B13" s="553"/>
      <c r="C13" s="1122" t="s">
        <v>557</v>
      </c>
      <c r="D13" s="535"/>
      <c r="E13" s="1123"/>
      <c r="F13" s="187" t="s">
        <v>558</v>
      </c>
      <c r="G13" s="535"/>
      <c r="H13" s="535"/>
      <c r="I13" s="535"/>
      <c r="J13" s="536"/>
    </row>
    <row r="14" spans="2:12" ht="18" customHeight="1" x14ac:dyDescent="0.15">
      <c r="B14" s="553"/>
      <c r="C14" s="1122" t="s">
        <v>559</v>
      </c>
      <c r="D14" s="535"/>
      <c r="E14" s="533"/>
      <c r="F14" s="1122" t="s">
        <v>560</v>
      </c>
      <c r="G14" s="535"/>
      <c r="H14" s="535"/>
      <c r="I14" s="535"/>
      <c r="J14" s="536"/>
    </row>
    <row r="15" spans="2:12" ht="19.5" customHeight="1" x14ac:dyDescent="0.15">
      <c r="B15" s="553"/>
      <c r="C15" s="187" t="s">
        <v>561</v>
      </c>
      <c r="D15" s="535"/>
      <c r="E15" s="535"/>
      <c r="F15" s="187" t="s">
        <v>562</v>
      </c>
      <c r="G15" s="535"/>
      <c r="H15" s="535"/>
      <c r="I15" s="535"/>
      <c r="J15" s="536"/>
      <c r="L15" s="112" t="s">
        <v>599</v>
      </c>
    </row>
    <row r="16" spans="2:12" ht="15" customHeight="1" x14ac:dyDescent="0.15">
      <c r="B16" s="550" t="s">
        <v>24</v>
      </c>
      <c r="C16" s="649" t="s">
        <v>31</v>
      </c>
      <c r="D16" s="655" t="s">
        <v>25</v>
      </c>
      <c r="E16" s="804" t="s">
        <v>26</v>
      </c>
      <c r="F16" s="1124"/>
      <c r="G16" s="805"/>
      <c r="H16" s="804" t="s">
        <v>27</v>
      </c>
      <c r="I16" s="1124"/>
      <c r="J16" s="805"/>
    </row>
    <row r="17" spans="2:20" ht="15" customHeight="1" x14ac:dyDescent="0.15">
      <c r="B17" s="1125" t="s">
        <v>355</v>
      </c>
      <c r="C17" s="650"/>
      <c r="D17" s="656"/>
      <c r="E17" s="785"/>
      <c r="F17" s="1114"/>
      <c r="G17" s="786"/>
      <c r="H17" s="785"/>
      <c r="I17" s="1114"/>
      <c r="J17" s="786"/>
    </row>
    <row r="18" spans="2:20" ht="15" customHeight="1" x14ac:dyDescent="0.15">
      <c r="B18" s="1125" t="s">
        <v>223</v>
      </c>
      <c r="C18" s="650"/>
      <c r="D18" s="655" t="s">
        <v>25</v>
      </c>
      <c r="E18" s="804" t="s">
        <v>26</v>
      </c>
      <c r="F18" s="1124"/>
      <c r="G18" s="805"/>
      <c r="H18" s="804" t="s">
        <v>27</v>
      </c>
      <c r="I18" s="1124"/>
      <c r="J18" s="805"/>
    </row>
    <row r="19" spans="2:20" ht="15" customHeight="1" x14ac:dyDescent="0.15">
      <c r="B19" s="1125"/>
      <c r="C19" s="650"/>
      <c r="D19" s="656"/>
      <c r="E19" s="785"/>
      <c r="F19" s="1114"/>
      <c r="G19" s="786"/>
      <c r="H19" s="785"/>
      <c r="I19" s="1114"/>
      <c r="J19" s="786"/>
    </row>
    <row r="20" spans="2:20" ht="15" customHeight="1" x14ac:dyDescent="0.15">
      <c r="B20" s="1125" t="s">
        <v>356</v>
      </c>
      <c r="C20" s="650"/>
      <c r="D20" s="655" t="s">
        <v>25</v>
      </c>
      <c r="E20" s="804" t="s">
        <v>26</v>
      </c>
      <c r="F20" s="1124"/>
      <c r="G20" s="805"/>
      <c r="H20" s="804" t="s">
        <v>27</v>
      </c>
      <c r="I20" s="1124"/>
      <c r="J20" s="805"/>
    </row>
    <row r="21" spans="2:20" ht="15" customHeight="1" x14ac:dyDescent="0.15">
      <c r="B21" s="1125" t="s">
        <v>357</v>
      </c>
      <c r="C21" s="650"/>
      <c r="D21" s="656"/>
      <c r="E21" s="785"/>
      <c r="F21" s="1114"/>
      <c r="G21" s="786"/>
      <c r="H21" s="785"/>
      <c r="I21" s="1114"/>
      <c r="J21" s="786"/>
    </row>
    <row r="22" spans="2:20" ht="15" customHeight="1" x14ac:dyDescent="0.15">
      <c r="B22" s="1125"/>
      <c r="C22" s="650"/>
      <c r="D22" s="655" t="s">
        <v>25</v>
      </c>
      <c r="E22" s="804" t="s">
        <v>26</v>
      </c>
      <c r="F22" s="1124"/>
      <c r="G22" s="805"/>
      <c r="H22" s="804" t="s">
        <v>27</v>
      </c>
      <c r="I22" s="1124"/>
      <c r="J22" s="805"/>
    </row>
    <row r="23" spans="2:20" ht="15" customHeight="1" x14ac:dyDescent="0.15">
      <c r="B23" s="1125" t="s">
        <v>358</v>
      </c>
      <c r="C23" s="650"/>
      <c r="D23" s="656"/>
      <c r="E23" s="785"/>
      <c r="F23" s="1114"/>
      <c r="G23" s="786"/>
      <c r="H23" s="785"/>
      <c r="I23" s="1114"/>
      <c r="J23" s="786"/>
    </row>
    <row r="24" spans="2:20" ht="15" customHeight="1" x14ac:dyDescent="0.15">
      <c r="B24" s="1125" t="s">
        <v>359</v>
      </c>
      <c r="C24" s="650"/>
      <c r="D24" s="655" t="s">
        <v>25</v>
      </c>
      <c r="E24" s="804" t="s">
        <v>26</v>
      </c>
      <c r="F24" s="1124"/>
      <c r="G24" s="805"/>
      <c r="H24" s="804" t="s">
        <v>27</v>
      </c>
      <c r="I24" s="1124"/>
      <c r="J24" s="805"/>
    </row>
    <row r="25" spans="2:20" ht="15" customHeight="1" x14ac:dyDescent="0.15">
      <c r="B25" s="228"/>
      <c r="C25" s="651"/>
      <c r="D25" s="656"/>
      <c r="E25" s="785"/>
      <c r="F25" s="1114"/>
      <c r="G25" s="786"/>
      <c r="H25" s="785"/>
      <c r="I25" s="1114"/>
      <c r="J25" s="786"/>
      <c r="L25" s="112" t="s">
        <v>336</v>
      </c>
    </row>
    <row r="26" spans="2:20" ht="15" customHeight="1" x14ac:dyDescent="0.15">
      <c r="B26" s="644" t="s">
        <v>337</v>
      </c>
      <c r="C26" s="645"/>
      <c r="D26" s="645"/>
      <c r="E26" s="645"/>
      <c r="F26" s="645"/>
      <c r="G26" s="645"/>
      <c r="H26" s="645"/>
      <c r="I26" s="645"/>
      <c r="J26" s="646"/>
    </row>
    <row r="27" spans="2:20" ht="15" customHeight="1" x14ac:dyDescent="0.15">
      <c r="B27" s="687" t="s">
        <v>338</v>
      </c>
      <c r="C27" s="642" t="s">
        <v>296</v>
      </c>
      <c r="D27" s="643" t="s">
        <v>339</v>
      </c>
      <c r="E27" s="1126" t="s">
        <v>340</v>
      </c>
      <c r="F27" s="643" t="s">
        <v>341</v>
      </c>
      <c r="G27" s="643"/>
      <c r="H27" s="643"/>
      <c r="I27" s="643" t="s">
        <v>342</v>
      </c>
      <c r="J27" s="643"/>
      <c r="L27" s="687" t="s">
        <v>338</v>
      </c>
      <c r="M27" s="642" t="s">
        <v>296</v>
      </c>
      <c r="N27" s="687" t="s">
        <v>339</v>
      </c>
      <c r="O27" s="1126" t="s">
        <v>340</v>
      </c>
      <c r="P27" s="643" t="s">
        <v>341</v>
      </c>
      <c r="Q27" s="643"/>
      <c r="R27" s="643"/>
      <c r="S27" s="643" t="s">
        <v>342</v>
      </c>
      <c r="T27" s="643"/>
    </row>
    <row r="28" spans="2:20" ht="15" customHeight="1" x14ac:dyDescent="0.15">
      <c r="B28" s="687"/>
      <c r="C28" s="642"/>
      <c r="D28" s="643"/>
      <c r="E28" s="1127"/>
      <c r="F28" s="572" t="s">
        <v>343</v>
      </c>
      <c r="G28" s="572" t="s">
        <v>344</v>
      </c>
      <c r="H28" s="572" t="s">
        <v>345</v>
      </c>
      <c r="I28" s="643"/>
      <c r="J28" s="643"/>
      <c r="L28" s="687"/>
      <c r="M28" s="642"/>
      <c r="N28" s="687"/>
      <c r="O28" s="1127"/>
      <c r="P28" s="572" t="s">
        <v>343</v>
      </c>
      <c r="Q28" s="572" t="s">
        <v>344</v>
      </c>
      <c r="R28" s="572" t="s">
        <v>345</v>
      </c>
      <c r="S28" s="643"/>
      <c r="T28" s="643"/>
    </row>
    <row r="29" spans="2:20" ht="28.5" customHeight="1" x14ac:dyDescent="0.15">
      <c r="B29" s="313"/>
      <c r="C29" s="1128"/>
      <c r="D29" s="566"/>
      <c r="E29" s="566"/>
      <c r="F29" s="566"/>
      <c r="G29" s="566"/>
      <c r="H29" s="1129"/>
      <c r="I29" s="692"/>
      <c r="J29" s="661"/>
      <c r="L29" s="313" t="s">
        <v>346</v>
      </c>
      <c r="M29" s="568" t="s">
        <v>347</v>
      </c>
      <c r="N29" s="566" t="s">
        <v>348</v>
      </c>
      <c r="O29" s="566">
        <v>817.17</v>
      </c>
      <c r="P29" s="572" t="s">
        <v>349</v>
      </c>
      <c r="Q29" s="572" t="s">
        <v>350</v>
      </c>
      <c r="R29" s="1130">
        <v>25000</v>
      </c>
      <c r="S29" s="1131" t="s">
        <v>628</v>
      </c>
      <c r="T29" s="659"/>
    </row>
    <row r="30" spans="2:20" ht="28.5" customHeight="1" x14ac:dyDescent="0.15">
      <c r="B30" s="313"/>
      <c r="C30" s="1128"/>
      <c r="D30" s="566"/>
      <c r="E30" s="566"/>
      <c r="F30" s="566"/>
      <c r="G30" s="566"/>
      <c r="H30" s="1129"/>
      <c r="I30" s="692"/>
      <c r="J30" s="661"/>
    </row>
    <row r="31" spans="2:20" ht="28.5" customHeight="1" x14ac:dyDescent="0.15">
      <c r="B31" s="313"/>
      <c r="C31" s="1128"/>
      <c r="D31" s="566"/>
      <c r="E31" s="566"/>
      <c r="F31" s="566"/>
      <c r="G31" s="566"/>
      <c r="H31" s="1129"/>
      <c r="I31" s="692"/>
      <c r="J31" s="661"/>
    </row>
    <row r="32" spans="2:20" ht="28.5" customHeight="1" x14ac:dyDescent="0.15">
      <c r="B32" s="313"/>
      <c r="C32" s="1128"/>
      <c r="D32" s="566"/>
      <c r="E32" s="566"/>
      <c r="F32" s="566"/>
      <c r="G32" s="566"/>
      <c r="H32" s="1129"/>
      <c r="I32" s="692"/>
      <c r="J32" s="661"/>
    </row>
    <row r="33" spans="2:10" ht="28.5" customHeight="1" x14ac:dyDescent="0.15">
      <c r="B33" s="313"/>
      <c r="C33" s="1128"/>
      <c r="D33" s="566"/>
      <c r="E33" s="566"/>
      <c r="F33" s="566"/>
      <c r="G33" s="566"/>
      <c r="H33" s="1129"/>
      <c r="I33" s="692"/>
      <c r="J33" s="661"/>
    </row>
    <row r="34" spans="2:10" x14ac:dyDescent="0.15">
      <c r="B34" s="110" t="s">
        <v>745</v>
      </c>
    </row>
    <row r="35" spans="2:10" x14ac:dyDescent="0.15">
      <c r="B35" s="112" t="s">
        <v>747</v>
      </c>
    </row>
    <row r="36" spans="2:10" x14ac:dyDescent="0.15">
      <c r="B36" s="112" t="s">
        <v>574</v>
      </c>
    </row>
    <row r="37" spans="2:10" x14ac:dyDescent="0.15">
      <c r="B37" s="112" t="s">
        <v>319</v>
      </c>
    </row>
    <row r="38" spans="2:10" x14ac:dyDescent="0.15">
      <c r="B38" s="112" t="s">
        <v>600</v>
      </c>
    </row>
    <row r="39" spans="2:10" x14ac:dyDescent="0.15">
      <c r="B39" s="112" t="s">
        <v>575</v>
      </c>
    </row>
    <row r="40" spans="2:10" x14ac:dyDescent="0.15">
      <c r="B40" s="112" t="s">
        <v>321</v>
      </c>
    </row>
  </sheetData>
  <mergeCells count="46">
    <mergeCell ref="B4:C4"/>
    <mergeCell ref="I32:J32"/>
    <mergeCell ref="I33:J33"/>
    <mergeCell ref="S27:T28"/>
    <mergeCell ref="I29:J29"/>
    <mergeCell ref="S29:T29"/>
    <mergeCell ref="I30:J30"/>
    <mergeCell ref="I31:J31"/>
    <mergeCell ref="L27:L28"/>
    <mergeCell ref="M27:M28"/>
    <mergeCell ref="N27:N28"/>
    <mergeCell ref="O27:O28"/>
    <mergeCell ref="P27:R27"/>
    <mergeCell ref="F6:J6"/>
    <mergeCell ref="B26:J26"/>
    <mergeCell ref="B27:B28"/>
    <mergeCell ref="C27:C28"/>
    <mergeCell ref="D27:D28"/>
    <mergeCell ref="E27:E28"/>
    <mergeCell ref="F27:H27"/>
    <mergeCell ref="I27:J28"/>
    <mergeCell ref="C7:E7"/>
    <mergeCell ref="C8:E8"/>
    <mergeCell ref="D22:D23"/>
    <mergeCell ref="D18:D19"/>
    <mergeCell ref="H16:J17"/>
    <mergeCell ref="F20:G21"/>
    <mergeCell ref="H20:J21"/>
    <mergeCell ref="F18:G19"/>
    <mergeCell ref="H18:J19"/>
    <mergeCell ref="B5:C5"/>
    <mergeCell ref="B7:B8"/>
    <mergeCell ref="F16:G17"/>
    <mergeCell ref="F24:G25"/>
    <mergeCell ref="H24:J25"/>
    <mergeCell ref="F22:G23"/>
    <mergeCell ref="H22:J23"/>
    <mergeCell ref="E22:E23"/>
    <mergeCell ref="C16:C25"/>
    <mergeCell ref="D16:D17"/>
    <mergeCell ref="E16:E17"/>
    <mergeCell ref="D20:D21"/>
    <mergeCell ref="E20:E21"/>
    <mergeCell ref="D24:D25"/>
    <mergeCell ref="E18:E19"/>
    <mergeCell ref="E24:E25"/>
  </mergeCells>
  <phoneticPr fontId="2"/>
  <printOptions horizontalCentered="1"/>
  <pageMargins left="0.70866141732283472" right="0.70866141732283472" top="0.78740157480314965" bottom="0.59055118110236227" header="0.51181102362204722" footer="0.51181102362204722"/>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E22"/>
  <sheetViews>
    <sheetView view="pageBreakPreview" zoomScaleNormal="100" zoomScaleSheetLayoutView="100" workbookViewId="0">
      <selection activeCell="C2" sqref="C2"/>
    </sheetView>
  </sheetViews>
  <sheetFormatPr defaultColWidth="9.125" defaultRowHeight="13.5" x14ac:dyDescent="0.15"/>
  <cols>
    <col min="1" max="1" width="0.875" style="112" customWidth="1"/>
    <col min="2" max="2" width="3.625" style="112" customWidth="1"/>
    <col min="3" max="3" width="3.75" style="112" customWidth="1"/>
    <col min="4" max="4" width="10.25" style="112" customWidth="1"/>
    <col min="5" max="5" width="7.375" style="112" customWidth="1"/>
    <col min="6" max="6" width="9.375" style="112" customWidth="1"/>
    <col min="7" max="7" width="11" style="112" customWidth="1"/>
    <col min="8" max="8" width="1.75" style="112" customWidth="1"/>
    <col min="9" max="10" width="19.5" style="112" customWidth="1"/>
    <col min="11" max="11" width="0.875" style="112" customWidth="1"/>
    <col min="12" max="16384" width="9.125" style="112"/>
  </cols>
  <sheetData>
    <row r="1" spans="2:83" ht="18" customHeight="1" x14ac:dyDescent="0.15">
      <c r="B1" s="688" t="s">
        <v>298</v>
      </c>
      <c r="C1" s="688"/>
      <c r="D1" s="688"/>
      <c r="E1" s="688"/>
      <c r="F1" s="688"/>
      <c r="G1" s="688"/>
      <c r="H1" s="688"/>
      <c r="I1" s="688"/>
      <c r="J1" s="688"/>
    </row>
    <row r="2" spans="2:83" ht="18" customHeight="1" x14ac:dyDescent="0.15">
      <c r="J2" s="112" t="s">
        <v>748</v>
      </c>
    </row>
    <row r="3" spans="2:83" ht="18" customHeight="1" x14ac:dyDescent="0.15">
      <c r="B3" s="550"/>
      <c r="C3" s="692" t="s">
        <v>170</v>
      </c>
      <c r="D3" s="660"/>
      <c r="E3" s="660"/>
      <c r="F3" s="660"/>
      <c r="G3" s="660"/>
      <c r="H3" s="660"/>
      <c r="I3" s="660"/>
      <c r="J3" s="661"/>
    </row>
    <row r="4" spans="2:83" ht="18" customHeight="1" x14ac:dyDescent="0.15">
      <c r="B4" s="1132" t="s">
        <v>167</v>
      </c>
      <c r="C4" s="692" t="s">
        <v>22</v>
      </c>
      <c r="D4" s="660"/>
      <c r="E4" s="661"/>
      <c r="F4" s="692" t="s">
        <v>76</v>
      </c>
      <c r="G4" s="660"/>
      <c r="H4" s="661"/>
      <c r="I4" s="183" t="s">
        <v>364</v>
      </c>
      <c r="J4" s="183" t="s">
        <v>287</v>
      </c>
      <c r="M4" s="675"/>
      <c r="N4" s="675"/>
      <c r="O4" s="669"/>
      <c r="P4" s="669"/>
      <c r="Q4" s="669"/>
      <c r="R4" s="669"/>
      <c r="S4" s="669"/>
      <c r="T4" s="669"/>
      <c r="U4" s="669"/>
      <c r="V4" s="669"/>
      <c r="W4" s="669"/>
      <c r="X4" s="669"/>
      <c r="Y4" s="669"/>
      <c r="Z4" s="669"/>
      <c r="AA4" s="669"/>
      <c r="AB4" s="669"/>
      <c r="AC4" s="669"/>
      <c r="AD4" s="669"/>
      <c r="AE4" s="669"/>
      <c r="AF4" s="669"/>
      <c r="AG4" s="669"/>
      <c r="AH4" s="669"/>
      <c r="AI4" s="669"/>
      <c r="AJ4" s="669"/>
      <c r="AK4" s="669"/>
      <c r="AL4" s="669"/>
      <c r="AM4" s="669"/>
      <c r="AN4" s="669"/>
      <c r="AO4" s="669"/>
      <c r="AP4" s="669"/>
      <c r="AQ4" s="669"/>
      <c r="AR4" s="669"/>
      <c r="AS4" s="669"/>
      <c r="AT4" s="667"/>
      <c r="AU4" s="667"/>
      <c r="AV4" s="667"/>
      <c r="AW4" s="668"/>
      <c r="AX4" s="668"/>
      <c r="AY4" s="668"/>
      <c r="AZ4" s="668"/>
      <c r="BA4" s="668"/>
      <c r="BB4" s="668"/>
      <c r="BC4" s="668"/>
      <c r="BD4" s="668"/>
      <c r="BE4" s="668"/>
      <c r="BF4" s="669"/>
      <c r="BG4" s="669"/>
      <c r="BH4" s="669"/>
      <c r="BI4" s="669"/>
      <c r="BJ4" s="669"/>
      <c r="BK4" s="669"/>
      <c r="BL4" s="669"/>
      <c r="BM4" s="669"/>
      <c r="BN4" s="669"/>
      <c r="BO4" s="669"/>
      <c r="BP4" s="669"/>
      <c r="BQ4" s="669"/>
      <c r="BR4" s="669"/>
      <c r="BS4" s="669"/>
      <c r="BT4" s="669"/>
      <c r="BU4" s="669"/>
      <c r="BV4" s="669"/>
      <c r="BW4" s="669"/>
      <c r="BX4" s="669"/>
      <c r="BY4" s="669"/>
      <c r="BZ4" s="669"/>
      <c r="CA4" s="669"/>
      <c r="CB4" s="669"/>
      <c r="CC4" s="669"/>
      <c r="CD4" s="669"/>
      <c r="CE4" s="669"/>
    </row>
    <row r="5" spans="2:83" ht="18" customHeight="1" x14ac:dyDescent="0.15">
      <c r="B5" s="1132" t="s">
        <v>168</v>
      </c>
      <c r="C5" s="609" t="s">
        <v>171</v>
      </c>
      <c r="D5" s="610"/>
      <c r="E5" s="611"/>
      <c r="F5" s="609" t="s">
        <v>171</v>
      </c>
      <c r="G5" s="610"/>
      <c r="H5" s="611"/>
      <c r="I5" s="184" t="s">
        <v>176</v>
      </c>
      <c r="J5" s="184" t="s">
        <v>176</v>
      </c>
      <c r="M5" s="675"/>
      <c r="N5" s="675"/>
      <c r="O5" s="669"/>
      <c r="P5" s="669"/>
      <c r="Q5" s="669"/>
      <c r="R5" s="669"/>
      <c r="S5" s="669"/>
      <c r="T5" s="669"/>
      <c r="U5" s="669"/>
      <c r="V5" s="669"/>
      <c r="W5" s="669"/>
      <c r="X5" s="669"/>
      <c r="Y5" s="669"/>
      <c r="Z5" s="669"/>
      <c r="AA5" s="669"/>
      <c r="AB5" s="669"/>
      <c r="AC5" s="669"/>
      <c r="AD5" s="669"/>
      <c r="AE5" s="669"/>
      <c r="AF5" s="669"/>
      <c r="AG5" s="669"/>
      <c r="AH5" s="669"/>
      <c r="AI5" s="669"/>
      <c r="AJ5" s="669"/>
      <c r="AK5" s="669"/>
      <c r="AL5" s="669"/>
      <c r="AM5" s="669"/>
      <c r="AN5" s="684"/>
      <c r="AO5" s="684"/>
      <c r="AP5" s="684"/>
      <c r="AQ5" s="684"/>
      <c r="AR5" s="684"/>
      <c r="AS5" s="684"/>
      <c r="AT5" s="667"/>
      <c r="AU5" s="667"/>
      <c r="AV5" s="667"/>
      <c r="AW5" s="668"/>
      <c r="AX5" s="668"/>
      <c r="AY5" s="668"/>
      <c r="AZ5" s="668"/>
      <c r="BA5" s="668"/>
      <c r="BB5" s="668"/>
      <c r="BC5" s="668"/>
      <c r="BD5" s="668"/>
      <c r="BE5" s="668"/>
      <c r="BF5" s="669"/>
      <c r="BG5" s="669"/>
      <c r="BH5" s="669"/>
      <c r="BI5" s="669"/>
      <c r="BJ5" s="669"/>
      <c r="BK5" s="669"/>
      <c r="BL5" s="669"/>
      <c r="BM5" s="669"/>
      <c r="BN5" s="669"/>
      <c r="BO5" s="684"/>
      <c r="BP5" s="684"/>
      <c r="BQ5" s="684"/>
      <c r="BR5" s="684"/>
      <c r="BS5" s="684"/>
      <c r="BT5" s="684"/>
      <c r="BU5" s="669"/>
      <c r="BV5" s="669"/>
      <c r="BW5" s="669"/>
      <c r="BX5" s="669"/>
      <c r="BY5" s="669"/>
      <c r="BZ5" s="669"/>
      <c r="CA5" s="669"/>
      <c r="CB5" s="669"/>
      <c r="CC5" s="669"/>
      <c r="CD5" s="669"/>
      <c r="CE5" s="669"/>
    </row>
    <row r="6" spans="2:83" ht="18" customHeight="1" x14ac:dyDescent="0.15">
      <c r="B6" s="1132" t="s">
        <v>156</v>
      </c>
      <c r="C6" s="609" t="s">
        <v>172</v>
      </c>
      <c r="D6" s="610"/>
      <c r="E6" s="611"/>
      <c r="F6" s="609" t="s">
        <v>172</v>
      </c>
      <c r="G6" s="610"/>
      <c r="H6" s="611"/>
      <c r="I6" s="185" t="s">
        <v>177</v>
      </c>
      <c r="J6" s="185" t="s">
        <v>177</v>
      </c>
      <c r="M6" s="675"/>
      <c r="N6" s="675"/>
      <c r="O6" s="669"/>
      <c r="P6" s="669"/>
      <c r="Q6" s="669"/>
      <c r="R6" s="669"/>
      <c r="S6" s="669"/>
      <c r="T6" s="669"/>
      <c r="U6" s="669"/>
      <c r="V6" s="669"/>
      <c r="W6" s="669"/>
      <c r="X6" s="669"/>
      <c r="Y6" s="669"/>
      <c r="Z6" s="669"/>
      <c r="AA6" s="669"/>
      <c r="AB6" s="669"/>
      <c r="AC6" s="669"/>
      <c r="AD6" s="669"/>
      <c r="AE6" s="669"/>
      <c r="AF6" s="669"/>
      <c r="AG6" s="669"/>
      <c r="AH6" s="669"/>
      <c r="AI6" s="669"/>
      <c r="AJ6" s="669"/>
      <c r="AK6" s="669"/>
      <c r="AL6" s="669"/>
      <c r="AM6" s="669"/>
      <c r="AN6" s="686"/>
      <c r="AO6" s="686"/>
      <c r="AP6" s="686"/>
      <c r="AQ6" s="686"/>
      <c r="AR6" s="686"/>
      <c r="AS6" s="686"/>
      <c r="AT6" s="667"/>
      <c r="AU6" s="667"/>
      <c r="AV6" s="667"/>
      <c r="AW6" s="668"/>
      <c r="AX6" s="668"/>
      <c r="AY6" s="668"/>
      <c r="AZ6" s="668"/>
      <c r="BA6" s="668"/>
      <c r="BB6" s="668"/>
      <c r="BC6" s="668"/>
      <c r="BD6" s="668"/>
      <c r="BE6" s="668"/>
      <c r="BF6" s="669"/>
      <c r="BG6" s="669"/>
      <c r="BH6" s="669"/>
      <c r="BI6" s="669"/>
      <c r="BJ6" s="669"/>
      <c r="BK6" s="669"/>
      <c r="BL6" s="669"/>
      <c r="BM6" s="669"/>
      <c r="BN6" s="669"/>
      <c r="BO6" s="669"/>
      <c r="BP6" s="669"/>
      <c r="BQ6" s="669"/>
      <c r="BR6" s="669"/>
      <c r="BS6" s="669"/>
      <c r="BT6" s="669"/>
      <c r="BU6" s="669"/>
      <c r="BV6" s="669"/>
      <c r="BW6" s="669"/>
      <c r="BX6" s="669"/>
      <c r="BY6" s="669"/>
      <c r="BZ6" s="669"/>
      <c r="CA6" s="669"/>
      <c r="CB6" s="669"/>
      <c r="CC6" s="669"/>
      <c r="CD6" s="669"/>
      <c r="CE6" s="669"/>
    </row>
    <row r="7" spans="2:83" ht="18" customHeight="1" x14ac:dyDescent="0.15">
      <c r="B7" s="1132" t="s">
        <v>169</v>
      </c>
      <c r="C7" s="609" t="s">
        <v>173</v>
      </c>
      <c r="D7" s="610"/>
      <c r="E7" s="611"/>
      <c r="F7" s="609" t="s">
        <v>173</v>
      </c>
      <c r="G7" s="610"/>
      <c r="H7" s="611"/>
      <c r="I7" s="185" t="s">
        <v>180</v>
      </c>
      <c r="J7" s="185" t="s">
        <v>180</v>
      </c>
      <c r="M7" s="675"/>
      <c r="N7" s="675"/>
      <c r="O7" s="676"/>
      <c r="P7" s="676"/>
      <c r="Q7" s="676"/>
      <c r="R7" s="676"/>
      <c r="S7" s="576"/>
      <c r="T7" s="579"/>
      <c r="U7" s="579"/>
      <c r="V7" s="579"/>
      <c r="W7" s="579"/>
      <c r="X7" s="579"/>
      <c r="Y7" s="579"/>
      <c r="Z7" s="579"/>
      <c r="AA7" s="579"/>
      <c r="AB7" s="579"/>
      <c r="AC7" s="579"/>
      <c r="AD7" s="579"/>
      <c r="AE7" s="579"/>
      <c r="AF7" s="579"/>
      <c r="AG7" s="579"/>
      <c r="AH7" s="579"/>
      <c r="AI7" s="579"/>
      <c r="AJ7" s="579"/>
      <c r="AK7" s="579"/>
      <c r="AL7" s="579"/>
      <c r="AM7" s="579"/>
      <c r="AN7" s="681"/>
      <c r="AO7" s="682"/>
      <c r="AP7" s="682"/>
      <c r="AQ7" s="682"/>
      <c r="AR7" s="682"/>
      <c r="AS7" s="682"/>
      <c r="AT7" s="667"/>
      <c r="AU7" s="667"/>
      <c r="AV7" s="667"/>
      <c r="AW7" s="668"/>
      <c r="AX7" s="668"/>
      <c r="AY7" s="668"/>
      <c r="AZ7" s="668"/>
      <c r="BA7" s="668"/>
      <c r="BB7" s="668"/>
      <c r="BC7" s="668"/>
      <c r="BD7" s="668"/>
      <c r="BE7" s="668"/>
      <c r="BF7" s="668"/>
      <c r="BG7" s="668"/>
      <c r="BH7" s="668"/>
      <c r="BI7" s="668"/>
      <c r="BJ7" s="668"/>
      <c r="BK7" s="668"/>
      <c r="BL7" s="668"/>
      <c r="BM7" s="668"/>
      <c r="BN7" s="668"/>
      <c r="BO7" s="669"/>
      <c r="BP7" s="669"/>
      <c r="BQ7" s="669"/>
      <c r="BR7" s="669"/>
      <c r="BS7" s="669"/>
      <c r="BT7" s="669"/>
      <c r="BU7" s="669"/>
      <c r="BV7" s="669"/>
      <c r="BW7" s="669"/>
      <c r="BX7" s="669"/>
      <c r="BY7" s="669"/>
      <c r="BZ7" s="669"/>
      <c r="CA7" s="669"/>
      <c r="CB7" s="669"/>
      <c r="CC7" s="669"/>
      <c r="CD7" s="669"/>
      <c r="CE7" s="669"/>
    </row>
    <row r="8" spans="2:83" ht="18" customHeight="1" x14ac:dyDescent="0.15">
      <c r="B8" s="1132" t="s">
        <v>168</v>
      </c>
      <c r="C8" s="609" t="s">
        <v>174</v>
      </c>
      <c r="D8" s="610"/>
      <c r="E8" s="611"/>
      <c r="F8" s="609" t="s">
        <v>174</v>
      </c>
      <c r="G8" s="610"/>
      <c r="H8" s="611"/>
      <c r="I8" s="185" t="s">
        <v>178</v>
      </c>
      <c r="J8" s="185" t="s">
        <v>178</v>
      </c>
      <c r="M8" s="675"/>
      <c r="N8" s="675"/>
      <c r="O8" s="669"/>
      <c r="P8" s="676"/>
      <c r="Q8" s="676"/>
      <c r="R8" s="676"/>
      <c r="S8" s="669"/>
      <c r="T8" s="676"/>
      <c r="U8" s="676"/>
      <c r="V8" s="669"/>
      <c r="W8" s="676"/>
      <c r="X8" s="676"/>
      <c r="Y8" s="669"/>
      <c r="Z8" s="676"/>
      <c r="AA8" s="676"/>
      <c r="AB8" s="669"/>
      <c r="AC8" s="676"/>
      <c r="AD8" s="676"/>
      <c r="AE8" s="669"/>
      <c r="AF8" s="676"/>
      <c r="AG8" s="676"/>
      <c r="AH8" s="577"/>
      <c r="AI8" s="577"/>
      <c r="AJ8" s="577"/>
      <c r="AK8" s="669"/>
      <c r="AL8" s="676"/>
      <c r="AM8" s="676"/>
      <c r="AN8" s="684"/>
      <c r="AO8" s="685"/>
      <c r="AP8" s="685"/>
      <c r="AQ8" s="685"/>
      <c r="AR8" s="685"/>
      <c r="AS8" s="685"/>
      <c r="AT8" s="667"/>
      <c r="AU8" s="667"/>
      <c r="AV8" s="667"/>
      <c r="AW8" s="668"/>
      <c r="AX8" s="668"/>
      <c r="AY8" s="668"/>
      <c r="AZ8" s="668"/>
      <c r="BA8" s="668"/>
      <c r="BB8" s="668"/>
      <c r="BC8" s="668"/>
      <c r="BD8" s="668"/>
      <c r="BE8" s="668"/>
      <c r="BF8" s="668"/>
      <c r="BG8" s="668"/>
      <c r="BH8" s="668"/>
      <c r="BI8" s="668"/>
      <c r="BJ8" s="668"/>
      <c r="BK8" s="668"/>
      <c r="BL8" s="668"/>
      <c r="BM8" s="668"/>
      <c r="BN8" s="668"/>
      <c r="BO8" s="669"/>
      <c r="BP8" s="669"/>
      <c r="BQ8" s="669"/>
      <c r="BR8" s="669"/>
      <c r="BS8" s="669"/>
      <c r="BT8" s="669"/>
      <c r="BU8" s="669"/>
      <c r="BV8" s="669"/>
      <c r="BW8" s="669"/>
      <c r="BX8" s="669"/>
      <c r="BY8" s="669"/>
      <c r="BZ8" s="669"/>
      <c r="CA8" s="669"/>
      <c r="CB8" s="669"/>
      <c r="CC8" s="669"/>
      <c r="CD8" s="669"/>
      <c r="CE8" s="669"/>
    </row>
    <row r="9" spans="2:83" ht="18" customHeight="1" x14ac:dyDescent="0.15">
      <c r="B9" s="1132"/>
      <c r="C9" s="609" t="s">
        <v>281</v>
      </c>
      <c r="D9" s="610"/>
      <c r="E9" s="611"/>
      <c r="F9" s="609" t="s">
        <v>283</v>
      </c>
      <c r="G9" s="610"/>
      <c r="H9" s="611"/>
      <c r="I9" s="185" t="s">
        <v>285</v>
      </c>
      <c r="J9" s="185" t="s">
        <v>285</v>
      </c>
      <c r="M9" s="675"/>
      <c r="N9" s="675"/>
      <c r="O9" s="676"/>
      <c r="P9" s="676"/>
      <c r="Q9" s="676"/>
      <c r="R9" s="676"/>
      <c r="S9" s="679"/>
      <c r="T9" s="679"/>
      <c r="U9" s="679"/>
      <c r="V9" s="679"/>
      <c r="W9" s="679"/>
      <c r="X9" s="679"/>
      <c r="Y9" s="679"/>
      <c r="Z9" s="679"/>
      <c r="AA9" s="679"/>
      <c r="AB9" s="679"/>
      <c r="AC9" s="679"/>
      <c r="AD9" s="679"/>
      <c r="AE9" s="679"/>
      <c r="AF9" s="679"/>
      <c r="AG9" s="679"/>
      <c r="AH9" s="679"/>
      <c r="AI9" s="679"/>
      <c r="AJ9" s="679"/>
      <c r="AK9" s="679"/>
      <c r="AL9" s="679"/>
      <c r="AM9" s="679"/>
      <c r="AN9" s="669"/>
      <c r="AO9" s="669"/>
      <c r="AP9" s="669"/>
      <c r="AQ9" s="669"/>
      <c r="AR9" s="669"/>
      <c r="AS9" s="669"/>
      <c r="AT9" s="188"/>
      <c r="AU9" s="188"/>
      <c r="AV9" s="188"/>
      <c r="AW9" s="188"/>
      <c r="AX9" s="188"/>
      <c r="AY9" s="188"/>
      <c r="AZ9" s="188"/>
      <c r="BA9" s="188"/>
      <c r="BB9" s="188"/>
      <c r="BC9" s="188"/>
      <c r="BD9" s="576"/>
      <c r="BE9" s="576"/>
      <c r="BF9" s="576"/>
      <c r="BG9" s="576"/>
      <c r="BH9" s="576"/>
      <c r="BI9" s="576"/>
      <c r="BJ9" s="576"/>
      <c r="BK9" s="576"/>
      <c r="BL9" s="576"/>
      <c r="BM9" s="576"/>
      <c r="BN9" s="576"/>
      <c r="BO9" s="576"/>
      <c r="BP9" s="576"/>
      <c r="BQ9" s="576"/>
      <c r="BR9" s="576"/>
      <c r="BS9" s="576"/>
      <c r="BT9" s="576"/>
      <c r="BU9" s="669"/>
      <c r="BV9" s="669"/>
      <c r="BW9" s="669"/>
      <c r="BX9" s="669"/>
      <c r="BY9" s="669"/>
      <c r="BZ9" s="669"/>
      <c r="CA9" s="669"/>
      <c r="CB9" s="669"/>
      <c r="CC9" s="669"/>
      <c r="CD9" s="669"/>
      <c r="CE9" s="669"/>
    </row>
    <row r="10" spans="2:83" ht="18" customHeight="1" x14ac:dyDescent="0.15">
      <c r="B10" s="1132"/>
      <c r="C10" s="609" t="s">
        <v>282</v>
      </c>
      <c r="D10" s="610"/>
      <c r="E10" s="611"/>
      <c r="F10" s="609" t="s">
        <v>284</v>
      </c>
      <c r="G10" s="610"/>
      <c r="H10" s="611"/>
      <c r="I10" s="185" t="s">
        <v>286</v>
      </c>
      <c r="J10" s="185" t="s">
        <v>286</v>
      </c>
      <c r="M10" s="675"/>
      <c r="N10" s="675"/>
      <c r="O10" s="676"/>
      <c r="P10" s="676"/>
      <c r="Q10" s="676"/>
      <c r="R10" s="676"/>
      <c r="S10" s="578"/>
      <c r="T10" s="578"/>
      <c r="U10" s="578"/>
      <c r="V10" s="578"/>
      <c r="W10" s="578"/>
      <c r="X10" s="578"/>
      <c r="Y10" s="578"/>
      <c r="Z10" s="578"/>
      <c r="AA10" s="578"/>
      <c r="AB10" s="578"/>
      <c r="AC10" s="578"/>
      <c r="AD10" s="578"/>
      <c r="AE10" s="578"/>
      <c r="AF10" s="578"/>
      <c r="AG10" s="578"/>
      <c r="AH10" s="578"/>
      <c r="AI10" s="578"/>
      <c r="AJ10" s="578"/>
      <c r="AK10" s="578"/>
      <c r="AL10" s="578"/>
      <c r="AM10" s="578"/>
      <c r="AN10" s="573"/>
      <c r="AO10" s="573"/>
      <c r="AP10" s="573"/>
      <c r="AQ10" s="573"/>
      <c r="AR10" s="573"/>
      <c r="AS10" s="573"/>
      <c r="AT10" s="188"/>
      <c r="AU10" s="188"/>
      <c r="AV10" s="188"/>
      <c r="AW10" s="188"/>
      <c r="AX10" s="188"/>
      <c r="AY10" s="188"/>
      <c r="AZ10" s="188"/>
      <c r="BA10" s="188"/>
      <c r="BB10" s="188"/>
      <c r="BC10" s="188"/>
      <c r="BD10" s="576"/>
      <c r="BE10" s="576"/>
      <c r="BF10" s="576"/>
      <c r="BG10" s="576"/>
      <c r="BH10" s="576"/>
      <c r="BI10" s="576"/>
      <c r="BJ10" s="576"/>
      <c r="BK10" s="576"/>
      <c r="BL10" s="576"/>
      <c r="BM10" s="576"/>
      <c r="BN10" s="576"/>
      <c r="BO10" s="576"/>
      <c r="BP10" s="576"/>
      <c r="BQ10" s="576"/>
      <c r="BR10" s="576"/>
      <c r="BS10" s="576"/>
      <c r="BT10" s="576"/>
      <c r="BU10" s="669"/>
      <c r="BV10" s="669"/>
      <c r="BW10" s="669"/>
      <c r="BX10" s="669"/>
      <c r="BY10" s="669"/>
      <c r="BZ10" s="669"/>
      <c r="CA10" s="669"/>
      <c r="CB10" s="669"/>
      <c r="CC10" s="669"/>
      <c r="CD10" s="669"/>
      <c r="CE10" s="669"/>
    </row>
    <row r="11" spans="2:83" ht="18" customHeight="1" x14ac:dyDescent="0.15">
      <c r="B11" s="228"/>
      <c r="C11" s="647" t="s">
        <v>175</v>
      </c>
      <c r="D11" s="640"/>
      <c r="E11" s="641"/>
      <c r="F11" s="647" t="s">
        <v>175</v>
      </c>
      <c r="G11" s="640"/>
      <c r="H11" s="641"/>
      <c r="I11" s="186" t="s">
        <v>179</v>
      </c>
      <c r="J11" s="186" t="s">
        <v>179</v>
      </c>
      <c r="M11" s="675"/>
      <c r="N11" s="675"/>
      <c r="O11" s="676"/>
      <c r="P11" s="676"/>
      <c r="Q11" s="676"/>
      <c r="R11" s="676"/>
      <c r="S11" s="680"/>
      <c r="T11" s="680"/>
      <c r="U11" s="680"/>
      <c r="V11" s="680"/>
      <c r="W11" s="680"/>
      <c r="X11" s="680"/>
      <c r="Y11" s="680"/>
      <c r="Z11" s="680"/>
      <c r="AA11" s="680"/>
      <c r="AB11" s="680"/>
      <c r="AC11" s="680"/>
      <c r="AD11" s="680"/>
      <c r="AE11" s="680"/>
      <c r="AF11" s="680"/>
      <c r="AG11" s="680"/>
      <c r="AH11" s="680"/>
      <c r="AI11" s="680"/>
      <c r="AJ11" s="680"/>
      <c r="AK11" s="680"/>
      <c r="AL11" s="680"/>
      <c r="AM11" s="680"/>
      <c r="AN11" s="669"/>
      <c r="AO11" s="669"/>
      <c r="AP11" s="669"/>
      <c r="AQ11" s="669"/>
      <c r="AR11" s="669"/>
      <c r="AS11" s="669"/>
      <c r="AT11" s="669"/>
      <c r="AU11" s="669"/>
      <c r="AV11" s="669"/>
      <c r="AW11" s="669"/>
      <c r="AX11" s="669"/>
      <c r="AY11" s="669"/>
      <c r="AZ11" s="669"/>
      <c r="BA11" s="669"/>
      <c r="BB11" s="669"/>
      <c r="BC11" s="669"/>
      <c r="BD11" s="669"/>
      <c r="BE11" s="669"/>
      <c r="BF11" s="669"/>
      <c r="BG11" s="669"/>
      <c r="BH11" s="669"/>
      <c r="BI11" s="669"/>
      <c r="BJ11" s="669"/>
      <c r="BK11" s="669"/>
      <c r="BL11" s="669"/>
      <c r="BM11" s="669"/>
      <c r="BN11" s="669"/>
      <c r="BO11" s="669"/>
      <c r="BP11" s="669"/>
      <c r="BQ11" s="669"/>
      <c r="BR11" s="669"/>
      <c r="BS11" s="669"/>
      <c r="BT11" s="669"/>
      <c r="BU11" s="669"/>
      <c r="BV11" s="669"/>
      <c r="BW11" s="669"/>
      <c r="BX11" s="669"/>
      <c r="BY11" s="669"/>
      <c r="BZ11" s="669"/>
      <c r="CA11" s="669"/>
      <c r="CB11" s="669"/>
      <c r="CC11" s="669"/>
      <c r="CD11" s="669"/>
      <c r="CE11" s="669"/>
    </row>
    <row r="12" spans="2:83" ht="18" customHeight="1" x14ac:dyDescent="0.15">
      <c r="B12" s="1133" t="s">
        <v>288</v>
      </c>
      <c r="C12" s="643" t="s">
        <v>278</v>
      </c>
      <c r="D12" s="643"/>
      <c r="E12" s="189" t="s">
        <v>293</v>
      </c>
      <c r="F12" s="687" t="s">
        <v>292</v>
      </c>
      <c r="G12" s="687"/>
      <c r="H12" s="687"/>
      <c r="I12" s="572" t="s">
        <v>279</v>
      </c>
      <c r="J12" s="566" t="s">
        <v>294</v>
      </c>
      <c r="M12" s="675"/>
      <c r="N12" s="675"/>
      <c r="O12" s="676"/>
      <c r="P12" s="676"/>
      <c r="Q12" s="676"/>
      <c r="R12" s="676"/>
      <c r="S12" s="683"/>
      <c r="T12" s="683"/>
      <c r="U12" s="683"/>
      <c r="V12" s="683"/>
      <c r="W12" s="683"/>
      <c r="X12" s="683"/>
      <c r="Y12" s="683"/>
      <c r="Z12" s="683"/>
      <c r="AA12" s="683"/>
      <c r="AB12" s="683"/>
      <c r="AC12" s="683"/>
      <c r="AD12" s="683"/>
      <c r="AE12" s="683"/>
      <c r="AF12" s="683"/>
      <c r="AG12" s="683"/>
      <c r="AH12" s="683"/>
      <c r="AI12" s="683"/>
      <c r="AJ12" s="683"/>
      <c r="AK12" s="683"/>
      <c r="AL12" s="683"/>
      <c r="AM12" s="683"/>
      <c r="AN12" s="669"/>
      <c r="AO12" s="669"/>
      <c r="AP12" s="669"/>
      <c r="AQ12" s="669"/>
      <c r="AR12" s="669"/>
      <c r="AS12" s="669"/>
      <c r="AT12" s="669"/>
      <c r="AU12" s="669"/>
      <c r="AV12" s="669"/>
      <c r="AW12" s="669"/>
      <c r="AX12" s="669"/>
      <c r="AY12" s="669"/>
      <c r="AZ12" s="669"/>
      <c r="BA12" s="669"/>
      <c r="BB12" s="669"/>
      <c r="BC12" s="669"/>
      <c r="BD12" s="669"/>
      <c r="BE12" s="669"/>
      <c r="BF12" s="669"/>
      <c r="BG12" s="669"/>
      <c r="BH12" s="669"/>
      <c r="BI12" s="669"/>
      <c r="BJ12" s="669"/>
      <c r="BK12" s="669"/>
      <c r="BL12" s="669"/>
      <c r="BM12" s="669"/>
      <c r="BN12" s="669"/>
      <c r="BO12" s="669"/>
      <c r="BP12" s="669"/>
      <c r="BQ12" s="669"/>
      <c r="BR12" s="669"/>
      <c r="BS12" s="669"/>
      <c r="BT12" s="669"/>
      <c r="BU12" s="669"/>
      <c r="BV12" s="669"/>
      <c r="BW12" s="669"/>
      <c r="BX12" s="669"/>
      <c r="BY12" s="669"/>
      <c r="BZ12" s="669"/>
      <c r="CA12" s="669"/>
      <c r="CB12" s="669"/>
      <c r="CC12" s="669"/>
      <c r="CD12" s="669"/>
      <c r="CE12" s="669"/>
    </row>
    <row r="13" spans="2:83" ht="18" customHeight="1" x14ac:dyDescent="0.15">
      <c r="B13" s="1133"/>
      <c r="C13" s="643" t="s">
        <v>289</v>
      </c>
      <c r="D13" s="643"/>
      <c r="E13" s="580" t="s">
        <v>297</v>
      </c>
      <c r="F13" s="672" t="s">
        <v>154</v>
      </c>
      <c r="G13" s="672"/>
      <c r="H13" s="672"/>
      <c r="I13" s="580" t="s">
        <v>154</v>
      </c>
      <c r="J13" s="664"/>
    </row>
    <row r="14" spans="2:83" ht="18" customHeight="1" x14ac:dyDescent="0.15">
      <c r="B14" s="1133"/>
      <c r="C14" s="643" t="s">
        <v>290</v>
      </c>
      <c r="D14" s="643"/>
      <c r="E14" s="580" t="s">
        <v>297</v>
      </c>
      <c r="F14" s="673"/>
      <c r="G14" s="674"/>
      <c r="H14" s="674"/>
      <c r="I14" s="582"/>
      <c r="J14" s="665"/>
    </row>
    <row r="15" spans="2:83" ht="18" customHeight="1" x14ac:dyDescent="0.15">
      <c r="B15" s="1133"/>
      <c r="C15" s="643" t="s">
        <v>291</v>
      </c>
      <c r="D15" s="643"/>
      <c r="E15" s="580" t="s">
        <v>297</v>
      </c>
      <c r="F15" s="677"/>
      <c r="G15" s="678"/>
      <c r="H15" s="678"/>
      <c r="I15" s="583"/>
      <c r="J15" s="665"/>
    </row>
    <row r="16" spans="2:83" ht="18" customHeight="1" x14ac:dyDescent="0.15">
      <c r="B16" s="1133"/>
      <c r="C16" s="643" t="s">
        <v>155</v>
      </c>
      <c r="D16" s="643"/>
      <c r="E16" s="580" t="s">
        <v>297</v>
      </c>
      <c r="F16" s="670"/>
      <c r="G16" s="671"/>
      <c r="H16" s="671"/>
      <c r="I16" s="584"/>
      <c r="J16" s="666"/>
      <c r="L16" s="533"/>
      <c r="M16" s="667"/>
      <c r="N16" s="667"/>
      <c r="O16" s="667"/>
      <c r="P16" s="668"/>
      <c r="Q16" s="668"/>
      <c r="R16" s="668"/>
      <c r="S16" s="668"/>
      <c r="T16" s="668"/>
      <c r="U16" s="668"/>
      <c r="V16" s="668"/>
      <c r="W16" s="668"/>
      <c r="X16" s="668"/>
      <c r="Y16" s="669"/>
      <c r="Z16" s="669"/>
      <c r="AA16" s="669"/>
      <c r="AB16" s="669"/>
      <c r="AC16" s="669"/>
      <c r="AD16" s="669"/>
      <c r="AE16" s="669"/>
      <c r="AF16" s="669"/>
      <c r="AG16" s="669"/>
      <c r="AH16" s="669"/>
      <c r="AI16" s="669"/>
      <c r="AJ16" s="669"/>
      <c r="AK16" s="669"/>
      <c r="AL16" s="669"/>
      <c r="AM16" s="669"/>
      <c r="AN16" s="533"/>
    </row>
    <row r="17" spans="2:40" ht="18" customHeight="1" x14ac:dyDescent="0.15">
      <c r="B17" s="1134"/>
      <c r="C17" s="559"/>
      <c r="D17" s="559"/>
      <c r="E17" s="581"/>
      <c r="F17" s="581"/>
      <c r="G17" s="581"/>
      <c r="H17" s="581"/>
      <c r="I17" s="581"/>
      <c r="J17" s="562"/>
      <c r="L17" s="533"/>
      <c r="M17" s="574"/>
      <c r="N17" s="574"/>
      <c r="O17" s="574"/>
      <c r="P17" s="575"/>
      <c r="Q17" s="575"/>
      <c r="R17" s="575"/>
      <c r="S17" s="575"/>
      <c r="T17" s="575"/>
      <c r="U17" s="575"/>
      <c r="V17" s="575"/>
      <c r="W17" s="575"/>
      <c r="X17" s="575"/>
      <c r="Y17" s="573"/>
      <c r="Z17" s="573"/>
      <c r="AA17" s="573"/>
      <c r="AB17" s="573"/>
      <c r="AC17" s="573"/>
      <c r="AD17" s="573"/>
      <c r="AE17" s="573"/>
      <c r="AF17" s="573"/>
      <c r="AG17" s="573"/>
      <c r="AH17" s="573"/>
      <c r="AI17" s="573"/>
      <c r="AJ17" s="573"/>
      <c r="AK17" s="573"/>
      <c r="AL17" s="573"/>
      <c r="AM17" s="573"/>
      <c r="AN17" s="533"/>
    </row>
    <row r="18" spans="2:40" x14ac:dyDescent="0.15">
      <c r="B18" s="532" t="s">
        <v>749</v>
      </c>
      <c r="C18" s="1135"/>
      <c r="D18" s="554"/>
      <c r="E18" s="554"/>
      <c r="F18" s="532"/>
      <c r="G18" s="532"/>
      <c r="H18" s="532"/>
      <c r="I18" s="532"/>
      <c r="J18" s="532"/>
      <c r="K18" s="585"/>
    </row>
    <row r="19" spans="2:40" x14ac:dyDescent="0.15">
      <c r="B19" s="532" t="s">
        <v>740</v>
      </c>
      <c r="C19" s="532"/>
      <c r="D19" s="532"/>
      <c r="E19" s="532"/>
      <c r="F19" s="532"/>
      <c r="G19" s="532"/>
      <c r="H19" s="532"/>
      <c r="I19" s="532"/>
      <c r="J19" s="532"/>
      <c r="K19" s="585"/>
    </row>
    <row r="20" spans="2:40" x14ac:dyDescent="0.15">
      <c r="B20" s="663" t="s">
        <v>741</v>
      </c>
      <c r="C20" s="663"/>
      <c r="D20" s="663"/>
      <c r="E20" s="663"/>
      <c r="F20" s="663"/>
      <c r="G20" s="663"/>
      <c r="H20" s="663"/>
      <c r="I20" s="663"/>
      <c r="J20" s="663"/>
      <c r="K20" s="663"/>
    </row>
    <row r="21" spans="2:40" x14ac:dyDescent="0.15">
      <c r="B21" s="663" t="s">
        <v>742</v>
      </c>
      <c r="C21" s="663"/>
      <c r="D21" s="663"/>
      <c r="E21" s="663"/>
      <c r="F21" s="663"/>
      <c r="G21" s="663"/>
      <c r="H21" s="663"/>
      <c r="I21" s="663"/>
      <c r="J21" s="663"/>
      <c r="K21" s="663"/>
    </row>
    <row r="22" spans="2:40" x14ac:dyDescent="0.15">
      <c r="B22" s="110"/>
      <c r="C22" s="110"/>
      <c r="D22" s="110"/>
      <c r="E22" s="110"/>
      <c r="F22" s="110"/>
      <c r="G22" s="110"/>
      <c r="H22" s="110"/>
      <c r="I22" s="110"/>
      <c r="J22" s="110"/>
    </row>
  </sheetData>
  <mergeCells count="104">
    <mergeCell ref="F11:H11"/>
    <mergeCell ref="F12:H12"/>
    <mergeCell ref="C10:E10"/>
    <mergeCell ref="C11:E11"/>
    <mergeCell ref="B1:J1"/>
    <mergeCell ref="C3:J3"/>
    <mergeCell ref="C4:E4"/>
    <mergeCell ref="F4:H4"/>
    <mergeCell ref="C5:E5"/>
    <mergeCell ref="F5:H5"/>
    <mergeCell ref="F10:H10"/>
    <mergeCell ref="C12:D12"/>
    <mergeCell ref="C6:E6"/>
    <mergeCell ref="F6:H6"/>
    <mergeCell ref="C7:E7"/>
    <mergeCell ref="F7:H7"/>
    <mergeCell ref="C8:E8"/>
    <mergeCell ref="F8:H8"/>
    <mergeCell ref="AN4:AS4"/>
    <mergeCell ref="AT4:AV8"/>
    <mergeCell ref="AW4:BE4"/>
    <mergeCell ref="AE5:AG5"/>
    <mergeCell ref="AH5:AJ5"/>
    <mergeCell ref="AK5:AM5"/>
    <mergeCell ref="AN5:AS5"/>
    <mergeCell ref="BF4:BH4"/>
    <mergeCell ref="Y4:AA4"/>
    <mergeCell ref="AB4:AD4"/>
    <mergeCell ref="Y8:AA8"/>
    <mergeCell ref="AB8:AD8"/>
    <mergeCell ref="AE4:AG4"/>
    <mergeCell ref="AH4:AJ4"/>
    <mergeCell ref="BI4:BK4"/>
    <mergeCell ref="BL4:BN4"/>
    <mergeCell ref="BO4:BT4"/>
    <mergeCell ref="BU4:CE12"/>
    <mergeCell ref="O5:R7"/>
    <mergeCell ref="S5:U5"/>
    <mergeCell ref="V5:X5"/>
    <mergeCell ref="Y5:AA5"/>
    <mergeCell ref="AB5:AD5"/>
    <mergeCell ref="BL5:BN5"/>
    <mergeCell ref="BO5:BT5"/>
    <mergeCell ref="S6:U6"/>
    <mergeCell ref="V6:X6"/>
    <mergeCell ref="Y6:AA6"/>
    <mergeCell ref="AB6:AD6"/>
    <mergeCell ref="AE6:AG6"/>
    <mergeCell ref="AN6:AS6"/>
    <mergeCell ref="AW6:BE6"/>
    <mergeCell ref="BF6:BH6"/>
    <mergeCell ref="BI6:BK6"/>
    <mergeCell ref="AW5:BE5"/>
    <mergeCell ref="BF5:BH5"/>
    <mergeCell ref="BI5:BK5"/>
    <mergeCell ref="AK4:AM4"/>
    <mergeCell ref="BS8:BT8"/>
    <mergeCell ref="S9:AM9"/>
    <mergeCell ref="AN9:AS9"/>
    <mergeCell ref="S11:AM11"/>
    <mergeCell ref="AN11:AS11"/>
    <mergeCell ref="AE16:AG16"/>
    <mergeCell ref="AH16:AM16"/>
    <mergeCell ref="BL6:BN6"/>
    <mergeCell ref="BO6:BT6"/>
    <mergeCell ref="AN7:AS7"/>
    <mergeCell ref="AW7:BN7"/>
    <mergeCell ref="BO7:BR7"/>
    <mergeCell ref="BS7:BT7"/>
    <mergeCell ref="AH6:AJ6"/>
    <mergeCell ref="AK6:AM6"/>
    <mergeCell ref="AT11:BT12"/>
    <mergeCell ref="S12:AM12"/>
    <mergeCell ref="AN12:AS12"/>
    <mergeCell ref="AE8:AG8"/>
    <mergeCell ref="AK8:AM8"/>
    <mergeCell ref="AN8:AS8"/>
    <mergeCell ref="AW8:BN8"/>
    <mergeCell ref="BO8:BR8"/>
    <mergeCell ref="AB16:AD16"/>
    <mergeCell ref="B21:K21"/>
    <mergeCell ref="B20:K20"/>
    <mergeCell ref="J13:J16"/>
    <mergeCell ref="B12:B16"/>
    <mergeCell ref="M16:O16"/>
    <mergeCell ref="P16:X16"/>
    <mergeCell ref="Y16:AA16"/>
    <mergeCell ref="F16:H16"/>
    <mergeCell ref="C16:D16"/>
    <mergeCell ref="F13:H13"/>
    <mergeCell ref="F14:H14"/>
    <mergeCell ref="M4:N12"/>
    <mergeCell ref="O4:R4"/>
    <mergeCell ref="S4:U4"/>
    <mergeCell ref="V4:X4"/>
    <mergeCell ref="O8:R12"/>
    <mergeCell ref="S8:U8"/>
    <mergeCell ref="V8:X8"/>
    <mergeCell ref="F15:H15"/>
    <mergeCell ref="C13:D13"/>
    <mergeCell ref="C14:D14"/>
    <mergeCell ref="C15:D15"/>
    <mergeCell ref="C9:E9"/>
    <mergeCell ref="F9:H9"/>
  </mergeCells>
  <phoneticPr fontId="2"/>
  <printOptions horizontalCentered="1"/>
  <pageMargins left="0.78740157480314965" right="0.78740157480314965" top="0.98425196850393704" bottom="0.78740157480314965" header="0.51181102362204722" footer="0.51181102362204722"/>
  <pageSetup paperSize="9" scale="97"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A132"/>
  <sheetViews>
    <sheetView view="pageBreakPreview" zoomScaleNormal="100" zoomScaleSheetLayoutView="100" workbookViewId="0">
      <selection activeCell="B1" sqref="B1"/>
    </sheetView>
  </sheetViews>
  <sheetFormatPr defaultRowHeight="10.5" x14ac:dyDescent="0.15"/>
  <cols>
    <col min="1" max="1" width="0.875" style="1" customWidth="1"/>
    <col min="2" max="2" width="3.625" style="1" customWidth="1"/>
    <col min="3" max="3" width="4.125" style="1" customWidth="1"/>
    <col min="4" max="4" width="4.375" style="1" customWidth="1"/>
    <col min="5" max="5" width="2.75" style="1" customWidth="1"/>
    <col min="6" max="6" width="3.625" style="1" customWidth="1"/>
    <col min="7" max="7" width="2.875" style="1" bestFit="1" customWidth="1"/>
    <col min="8" max="8" width="3.625" style="1" customWidth="1"/>
    <col min="9" max="9" width="2.875" style="1" bestFit="1" customWidth="1"/>
    <col min="10" max="10" width="3.625" style="1" customWidth="1"/>
    <col min="11" max="11" width="4.5" style="1" customWidth="1"/>
    <col min="12" max="16" width="3.625" style="1" customWidth="1"/>
    <col min="17" max="18" width="2.875" style="1" bestFit="1" customWidth="1"/>
    <col min="19" max="19" width="3.625" style="1" customWidth="1"/>
    <col min="20" max="20" width="2.875" style="1" bestFit="1" customWidth="1"/>
    <col min="21" max="23" width="3.625" style="1" customWidth="1"/>
    <col min="24" max="24" width="2.375" style="1" customWidth="1"/>
    <col min="25" max="25" width="3.625" style="1" customWidth="1"/>
    <col min="26" max="26" width="2.5" style="1" customWidth="1"/>
    <col min="27" max="27" width="0.875" style="1" customWidth="1"/>
    <col min="28" max="16384" width="9" style="1"/>
  </cols>
  <sheetData>
    <row r="1" spans="2:26" ht="15" customHeight="1" x14ac:dyDescent="0.15"/>
    <row r="2" spans="2:26" ht="25.5" customHeight="1" x14ac:dyDescent="0.15">
      <c r="B2" s="721" t="s">
        <v>58</v>
      </c>
      <c r="C2" s="721"/>
      <c r="D2" s="721"/>
      <c r="E2" s="721"/>
      <c r="F2" s="721"/>
      <c r="G2" s="721"/>
      <c r="H2" s="721"/>
      <c r="I2" s="721"/>
      <c r="J2" s="721"/>
      <c r="K2" s="721"/>
      <c r="L2" s="721"/>
      <c r="M2" s="721"/>
      <c r="N2" s="721"/>
      <c r="O2" s="721"/>
      <c r="P2" s="721"/>
      <c r="Q2" s="721"/>
      <c r="R2" s="721"/>
      <c r="S2" s="721"/>
      <c r="T2" s="721"/>
      <c r="U2" s="721"/>
      <c r="V2" s="721"/>
      <c r="W2" s="721"/>
      <c r="X2" s="721"/>
      <c r="Y2" s="721"/>
      <c r="Z2" s="721"/>
    </row>
    <row r="3" spans="2:26" ht="15.75" customHeight="1" x14ac:dyDescent="0.15"/>
    <row r="4" spans="2:26" ht="26.25" customHeight="1" x14ac:dyDescent="0.15">
      <c r="B4" s="711" t="s">
        <v>59</v>
      </c>
      <c r="C4" s="711"/>
      <c r="D4" s="712"/>
      <c r="E4" s="712"/>
      <c r="F4" s="712"/>
      <c r="G4" s="712"/>
      <c r="H4" s="712"/>
      <c r="I4" s="711" t="s">
        <v>60</v>
      </c>
      <c r="J4" s="711"/>
      <c r="K4" s="712"/>
      <c r="L4" s="712"/>
      <c r="M4" s="712"/>
      <c r="N4" s="712"/>
      <c r="O4" s="712"/>
      <c r="P4" s="711" t="s">
        <v>14</v>
      </c>
      <c r="Q4" s="711"/>
      <c r="R4" s="712"/>
      <c r="S4" s="712"/>
      <c r="T4" s="712"/>
      <c r="U4" s="712"/>
      <c r="V4" s="712"/>
      <c r="W4" s="3" t="s">
        <v>22</v>
      </c>
      <c r="X4" s="4" t="s">
        <v>61</v>
      </c>
      <c r="Y4" s="5"/>
      <c r="Z4" s="6" t="s">
        <v>62</v>
      </c>
    </row>
    <row r="5" spans="2:26" ht="26.25" customHeight="1" x14ac:dyDescent="0.15">
      <c r="B5" s="720" t="s">
        <v>63</v>
      </c>
      <c r="C5" s="720"/>
      <c r="D5" s="712"/>
      <c r="E5" s="712"/>
      <c r="F5" s="712"/>
      <c r="G5" s="712"/>
      <c r="H5" s="712"/>
      <c r="I5" s="712"/>
      <c r="J5" s="712"/>
      <c r="K5" s="712"/>
      <c r="L5" s="712"/>
      <c r="M5" s="712"/>
      <c r="N5" s="736" t="s">
        <v>64</v>
      </c>
      <c r="O5" s="737"/>
      <c r="P5" s="712"/>
      <c r="Q5" s="712"/>
      <c r="R5" s="712"/>
      <c r="S5" s="712"/>
      <c r="T5" s="712"/>
      <c r="U5" s="712"/>
      <c r="V5" s="712"/>
      <c r="W5" s="712"/>
      <c r="X5" s="712"/>
      <c r="Y5" s="712"/>
      <c r="Z5" s="712"/>
    </row>
    <row r="6" spans="2:26" x14ac:dyDescent="0.15">
      <c r="B6" s="726" t="s">
        <v>65</v>
      </c>
      <c r="C6" s="727"/>
      <c r="D6" s="7" t="s">
        <v>66</v>
      </c>
      <c r="E6" s="8"/>
      <c r="F6" s="8"/>
      <c r="G6" s="8"/>
      <c r="H6" s="8"/>
      <c r="I6" s="8"/>
      <c r="J6" s="8"/>
      <c r="K6" s="8"/>
      <c r="L6" s="8"/>
      <c r="M6" s="9"/>
      <c r="N6" s="10" t="s">
        <v>67</v>
      </c>
      <c r="O6" s="11"/>
      <c r="P6" s="11"/>
      <c r="Q6" s="11"/>
      <c r="R6" s="11"/>
      <c r="S6" s="11"/>
      <c r="T6" s="11"/>
      <c r="U6" s="11"/>
      <c r="V6" s="11"/>
      <c r="W6" s="11"/>
      <c r="X6" s="11"/>
      <c r="Y6" s="11"/>
      <c r="Z6" s="12"/>
    </row>
    <row r="7" spans="2:26" ht="12.75" customHeight="1" x14ac:dyDescent="0.15">
      <c r="B7" s="728"/>
      <c r="C7" s="729"/>
      <c r="D7" s="10" t="s">
        <v>68</v>
      </c>
      <c r="E7" s="13" t="s">
        <v>30</v>
      </c>
      <c r="F7" s="13"/>
      <c r="G7" s="13" t="s">
        <v>69</v>
      </c>
      <c r="H7" s="13"/>
      <c r="I7" s="13" t="s">
        <v>70</v>
      </c>
      <c r="J7" s="13"/>
      <c r="K7" s="13"/>
      <c r="L7" s="13"/>
      <c r="M7" s="14" t="s">
        <v>71</v>
      </c>
      <c r="N7" s="15" t="s">
        <v>11</v>
      </c>
      <c r="O7" s="13" t="s">
        <v>368</v>
      </c>
      <c r="P7" s="13"/>
      <c r="Q7" s="13" t="s">
        <v>30</v>
      </c>
      <c r="R7" s="13"/>
      <c r="S7" s="13" t="s">
        <v>69</v>
      </c>
      <c r="T7" s="13"/>
      <c r="U7" s="13" t="s">
        <v>72</v>
      </c>
      <c r="V7" s="13" t="s">
        <v>73</v>
      </c>
      <c r="W7" s="13"/>
      <c r="X7" s="13"/>
      <c r="Y7" s="13"/>
      <c r="Z7" s="14"/>
    </row>
    <row r="8" spans="2:26" ht="15" customHeight="1" x14ac:dyDescent="0.15">
      <c r="B8" s="7"/>
      <c r="C8" s="8"/>
      <c r="D8" s="9"/>
      <c r="E8" s="730" t="s">
        <v>14</v>
      </c>
      <c r="F8" s="730"/>
      <c r="G8" s="730"/>
      <c r="H8" s="730"/>
      <c r="I8" s="730"/>
      <c r="J8" s="730"/>
      <c r="K8" s="711" t="s">
        <v>74</v>
      </c>
      <c r="L8" s="711"/>
      <c r="M8" s="711" t="s">
        <v>75</v>
      </c>
      <c r="N8" s="711"/>
      <c r="O8" s="2" t="s">
        <v>22</v>
      </c>
      <c r="P8" s="2" t="s">
        <v>76</v>
      </c>
      <c r="Q8" s="723" t="s">
        <v>77</v>
      </c>
      <c r="R8" s="724"/>
      <c r="S8" s="724"/>
      <c r="T8" s="724"/>
      <c r="U8" s="724"/>
      <c r="V8" s="724"/>
      <c r="W8" s="724"/>
      <c r="X8" s="724"/>
      <c r="Y8" s="724"/>
      <c r="Z8" s="725"/>
    </row>
    <row r="9" spans="2:26" ht="15" customHeight="1" x14ac:dyDescent="0.15">
      <c r="B9" s="733" t="s">
        <v>78</v>
      </c>
      <c r="C9" s="734"/>
      <c r="D9" s="735"/>
      <c r="E9" s="713"/>
      <c r="F9" s="713"/>
      <c r="G9" s="713"/>
      <c r="H9" s="713"/>
      <c r="I9" s="713"/>
      <c r="J9" s="713"/>
      <c r="K9" s="731"/>
      <c r="L9" s="731"/>
      <c r="M9" s="713"/>
      <c r="N9" s="713"/>
      <c r="O9" s="3"/>
      <c r="P9" s="3"/>
      <c r="Q9" s="10"/>
      <c r="R9" s="11"/>
      <c r="S9" s="11"/>
      <c r="T9" s="11" t="s">
        <v>30</v>
      </c>
      <c r="U9" s="11"/>
      <c r="V9" s="11" t="s">
        <v>79</v>
      </c>
      <c r="W9" s="11"/>
      <c r="X9" s="11"/>
      <c r="Y9" s="11"/>
      <c r="Z9" s="12"/>
    </row>
    <row r="10" spans="2:26" ht="15" customHeight="1" x14ac:dyDescent="0.15">
      <c r="B10" s="15"/>
      <c r="C10" s="13"/>
      <c r="D10" s="14"/>
      <c r="E10" s="713"/>
      <c r="F10" s="713"/>
      <c r="G10" s="713"/>
      <c r="H10" s="713"/>
      <c r="I10" s="713"/>
      <c r="J10" s="713"/>
      <c r="K10" s="731"/>
      <c r="L10" s="731"/>
      <c r="M10" s="713"/>
      <c r="N10" s="713"/>
      <c r="O10" s="3"/>
      <c r="P10" s="3"/>
      <c r="Q10" s="15"/>
      <c r="R10" s="732"/>
      <c r="S10" s="732"/>
      <c r="T10" s="732"/>
      <c r="U10" s="732"/>
      <c r="V10" s="732"/>
      <c r="W10" s="732"/>
      <c r="X10" s="732"/>
      <c r="Y10" s="13" t="s">
        <v>40</v>
      </c>
      <c r="Z10" s="14"/>
    </row>
    <row r="11" spans="2:26" ht="16.5" customHeight="1" x14ac:dyDescent="0.15">
      <c r="B11" s="17" t="s">
        <v>80</v>
      </c>
      <c r="C11" s="5"/>
      <c r="D11" s="5"/>
      <c r="E11" s="5"/>
      <c r="F11" s="5"/>
      <c r="G11" s="5"/>
      <c r="H11" s="5"/>
      <c r="I11" s="5"/>
      <c r="J11" s="5"/>
      <c r="K11" s="5"/>
      <c r="L11" s="5"/>
      <c r="M11" s="5"/>
      <c r="N11" s="5"/>
      <c r="O11" s="5"/>
      <c r="P11" s="5"/>
      <c r="Q11" s="5"/>
      <c r="R11" s="5"/>
      <c r="S11" s="5"/>
      <c r="T11" s="5"/>
      <c r="U11" s="5"/>
      <c r="V11" s="5"/>
      <c r="W11" s="5"/>
      <c r="X11" s="5"/>
      <c r="Y11" s="5"/>
      <c r="Z11" s="6"/>
    </row>
    <row r="12" spans="2:26" ht="17.25" customHeight="1" x14ac:dyDescent="0.15">
      <c r="B12" s="711" t="s">
        <v>99</v>
      </c>
      <c r="C12" s="711"/>
      <c r="D12" s="711"/>
      <c r="E12" s="711"/>
      <c r="F12" s="711"/>
      <c r="G12" s="16" t="s">
        <v>51</v>
      </c>
      <c r="H12" s="711" t="s">
        <v>100</v>
      </c>
      <c r="I12" s="711"/>
      <c r="J12" s="711"/>
      <c r="K12" s="711"/>
      <c r="L12" s="711"/>
      <c r="M12" s="711"/>
      <c r="N12" s="711" t="s">
        <v>101</v>
      </c>
      <c r="O12" s="711"/>
      <c r="P12" s="711"/>
      <c r="Q12" s="711"/>
      <c r="R12" s="711" t="s">
        <v>102</v>
      </c>
      <c r="S12" s="711"/>
      <c r="T12" s="711"/>
      <c r="U12" s="711"/>
      <c r="V12" s="718" t="s">
        <v>103</v>
      </c>
      <c r="W12" s="718"/>
      <c r="X12" s="722" t="s">
        <v>104</v>
      </c>
      <c r="Y12" s="722"/>
      <c r="Z12" s="722"/>
    </row>
    <row r="13" spans="2:26" ht="15.95" customHeight="1" x14ac:dyDescent="0.15">
      <c r="B13" s="711" t="s">
        <v>105</v>
      </c>
      <c r="C13" s="711"/>
      <c r="D13" s="712"/>
      <c r="E13" s="712"/>
      <c r="F13" s="712"/>
      <c r="G13" s="3"/>
      <c r="H13" s="713"/>
      <c r="I13" s="713"/>
      <c r="J13" s="713"/>
      <c r="K13" s="713"/>
      <c r="L13" s="713"/>
      <c r="M13" s="713"/>
      <c r="N13" s="713"/>
      <c r="O13" s="713"/>
      <c r="P13" s="713"/>
      <c r="Q13" s="713"/>
      <c r="R13" s="713"/>
      <c r="S13" s="713"/>
      <c r="T13" s="713"/>
      <c r="U13" s="713"/>
      <c r="V13" s="18" t="s">
        <v>106</v>
      </c>
      <c r="W13" s="19" t="s">
        <v>107</v>
      </c>
      <c r="X13" s="714"/>
      <c r="Y13" s="715"/>
      <c r="Z13" s="716"/>
    </row>
    <row r="14" spans="2:26" ht="15.95" customHeight="1" x14ac:dyDescent="0.15">
      <c r="B14" s="711" t="s">
        <v>108</v>
      </c>
      <c r="C14" s="711"/>
      <c r="D14" s="712"/>
      <c r="E14" s="712"/>
      <c r="F14" s="712"/>
      <c r="G14" s="3"/>
      <c r="H14" s="713"/>
      <c r="I14" s="713"/>
      <c r="J14" s="713"/>
      <c r="K14" s="713"/>
      <c r="L14" s="713"/>
      <c r="M14" s="713"/>
      <c r="N14" s="713"/>
      <c r="O14" s="713"/>
      <c r="P14" s="713"/>
      <c r="Q14" s="713"/>
      <c r="R14" s="713"/>
      <c r="S14" s="713"/>
      <c r="T14" s="713"/>
      <c r="U14" s="713"/>
      <c r="V14" s="18" t="s">
        <v>106</v>
      </c>
      <c r="W14" s="19" t="s">
        <v>107</v>
      </c>
      <c r="X14" s="714"/>
      <c r="Y14" s="715"/>
      <c r="Z14" s="716"/>
    </row>
    <row r="15" spans="2:26" ht="15.95" customHeight="1" x14ac:dyDescent="0.15">
      <c r="B15" s="711" t="s">
        <v>109</v>
      </c>
      <c r="C15" s="711"/>
      <c r="D15" s="712"/>
      <c r="E15" s="712"/>
      <c r="F15" s="712"/>
      <c r="G15" s="3"/>
      <c r="H15" s="713"/>
      <c r="I15" s="713"/>
      <c r="J15" s="713"/>
      <c r="K15" s="713"/>
      <c r="L15" s="713"/>
      <c r="M15" s="713"/>
      <c r="N15" s="713"/>
      <c r="O15" s="713"/>
      <c r="P15" s="713"/>
      <c r="Q15" s="713"/>
      <c r="R15" s="713"/>
      <c r="S15" s="713"/>
      <c r="T15" s="713"/>
      <c r="U15" s="713"/>
      <c r="V15" s="18" t="s">
        <v>106</v>
      </c>
      <c r="W15" s="19" t="s">
        <v>107</v>
      </c>
      <c r="X15" s="714"/>
      <c r="Y15" s="715"/>
      <c r="Z15" s="716"/>
    </row>
    <row r="16" spans="2:26" ht="15.95" customHeight="1" x14ac:dyDescent="0.15">
      <c r="B16" s="711" t="s">
        <v>110</v>
      </c>
      <c r="C16" s="711"/>
      <c r="D16" s="712"/>
      <c r="E16" s="712"/>
      <c r="F16" s="712"/>
      <c r="G16" s="3"/>
      <c r="H16" s="713"/>
      <c r="I16" s="713"/>
      <c r="J16" s="713"/>
      <c r="K16" s="713"/>
      <c r="L16" s="713"/>
      <c r="M16" s="713"/>
      <c r="N16" s="713"/>
      <c r="O16" s="713"/>
      <c r="P16" s="713"/>
      <c r="Q16" s="713"/>
      <c r="R16" s="713"/>
      <c r="S16" s="713"/>
      <c r="T16" s="713"/>
      <c r="U16" s="713"/>
      <c r="V16" s="18" t="s">
        <v>106</v>
      </c>
      <c r="W16" s="19" t="s">
        <v>107</v>
      </c>
      <c r="X16" s="714"/>
      <c r="Y16" s="715"/>
      <c r="Z16" s="716"/>
    </row>
    <row r="17" spans="2:26" ht="15.95" customHeight="1" x14ac:dyDescent="0.15">
      <c r="B17" s="711" t="s">
        <v>111</v>
      </c>
      <c r="C17" s="711"/>
      <c r="D17" s="712"/>
      <c r="E17" s="712"/>
      <c r="F17" s="712"/>
      <c r="G17" s="3"/>
      <c r="H17" s="713"/>
      <c r="I17" s="713"/>
      <c r="J17" s="713"/>
      <c r="K17" s="713"/>
      <c r="L17" s="713"/>
      <c r="M17" s="713"/>
      <c r="N17" s="713"/>
      <c r="O17" s="713"/>
      <c r="P17" s="713"/>
      <c r="Q17" s="713"/>
      <c r="R17" s="713"/>
      <c r="S17" s="713"/>
      <c r="T17" s="713"/>
      <c r="U17" s="713"/>
      <c r="V17" s="18" t="s">
        <v>106</v>
      </c>
      <c r="W17" s="19" t="s">
        <v>107</v>
      </c>
      <c r="X17" s="714"/>
      <c r="Y17" s="715"/>
      <c r="Z17" s="716"/>
    </row>
    <row r="18" spans="2:26" ht="15.95" customHeight="1" x14ac:dyDescent="0.15">
      <c r="B18" s="711" t="s">
        <v>112</v>
      </c>
      <c r="C18" s="711"/>
      <c r="D18" s="712"/>
      <c r="E18" s="712"/>
      <c r="F18" s="712"/>
      <c r="G18" s="3"/>
      <c r="H18" s="713"/>
      <c r="I18" s="713"/>
      <c r="J18" s="713"/>
      <c r="K18" s="713"/>
      <c r="L18" s="713"/>
      <c r="M18" s="713"/>
      <c r="N18" s="713"/>
      <c r="O18" s="713"/>
      <c r="P18" s="713"/>
      <c r="Q18" s="713"/>
      <c r="R18" s="713"/>
      <c r="S18" s="717"/>
      <c r="T18" s="717"/>
      <c r="U18" s="717"/>
      <c r="V18" s="18" t="s">
        <v>106</v>
      </c>
      <c r="W18" s="19" t="s">
        <v>107</v>
      </c>
      <c r="X18" s="714"/>
      <c r="Y18" s="715"/>
      <c r="Z18" s="716"/>
    </row>
    <row r="19" spans="2:26" ht="15.95" customHeight="1" x14ac:dyDescent="0.15">
      <c r="B19" s="711" t="s">
        <v>113</v>
      </c>
      <c r="C19" s="711"/>
      <c r="D19" s="712"/>
      <c r="E19" s="712"/>
      <c r="F19" s="712"/>
      <c r="G19" s="3"/>
      <c r="H19" s="713"/>
      <c r="I19" s="713"/>
      <c r="J19" s="713"/>
      <c r="K19" s="713"/>
      <c r="L19" s="713"/>
      <c r="M19" s="713"/>
      <c r="N19" s="713"/>
      <c r="O19" s="713"/>
      <c r="P19" s="713"/>
      <c r="Q19" s="713"/>
      <c r="R19" s="713"/>
      <c r="S19" s="713"/>
      <c r="T19" s="713"/>
      <c r="U19" s="713"/>
      <c r="V19" s="18" t="s">
        <v>106</v>
      </c>
      <c r="W19" s="19" t="s">
        <v>107</v>
      </c>
      <c r="X19" s="714"/>
      <c r="Y19" s="715"/>
      <c r="Z19" s="716"/>
    </row>
    <row r="20" spans="2:26" ht="15.95" customHeight="1" x14ac:dyDescent="0.15">
      <c r="B20" s="711" t="s">
        <v>114</v>
      </c>
      <c r="C20" s="711"/>
      <c r="D20" s="712"/>
      <c r="E20" s="712"/>
      <c r="F20" s="712"/>
      <c r="G20" s="3"/>
      <c r="H20" s="713" t="s">
        <v>12</v>
      </c>
      <c r="I20" s="713"/>
      <c r="J20" s="713"/>
      <c r="K20" s="713"/>
      <c r="L20" s="713"/>
      <c r="M20" s="713"/>
      <c r="N20" s="713"/>
      <c r="O20" s="713"/>
      <c r="P20" s="713"/>
      <c r="Q20" s="713"/>
      <c r="R20" s="713"/>
      <c r="S20" s="713"/>
      <c r="T20" s="713"/>
      <c r="U20" s="713"/>
      <c r="V20" s="18" t="s">
        <v>106</v>
      </c>
      <c r="W20" s="19" t="s">
        <v>107</v>
      </c>
      <c r="X20" s="714"/>
      <c r="Y20" s="715"/>
      <c r="Z20" s="716"/>
    </row>
    <row r="21" spans="2:26" ht="15.95" customHeight="1" x14ac:dyDescent="0.15">
      <c r="B21" s="711" t="s">
        <v>115</v>
      </c>
      <c r="C21" s="711"/>
      <c r="D21" s="712"/>
      <c r="E21" s="712"/>
      <c r="F21" s="712"/>
      <c r="G21" s="3"/>
      <c r="H21" s="713"/>
      <c r="I21" s="713"/>
      <c r="J21" s="713"/>
      <c r="K21" s="713"/>
      <c r="L21" s="713"/>
      <c r="M21" s="713"/>
      <c r="N21" s="713"/>
      <c r="O21" s="713"/>
      <c r="P21" s="713"/>
      <c r="Q21" s="713"/>
      <c r="R21" s="713"/>
      <c r="S21" s="713"/>
      <c r="T21" s="713"/>
      <c r="U21" s="713"/>
      <c r="V21" s="18" t="s">
        <v>106</v>
      </c>
      <c r="W21" s="19" t="s">
        <v>107</v>
      </c>
      <c r="X21" s="714"/>
      <c r="Y21" s="715"/>
      <c r="Z21" s="716"/>
    </row>
    <row r="22" spans="2:26" ht="15.95" customHeight="1" x14ac:dyDescent="0.15">
      <c r="B22" s="711" t="s">
        <v>116</v>
      </c>
      <c r="C22" s="711"/>
      <c r="D22" s="712"/>
      <c r="E22" s="712"/>
      <c r="F22" s="712"/>
      <c r="G22" s="3"/>
      <c r="H22" s="713"/>
      <c r="I22" s="713"/>
      <c r="J22" s="713"/>
      <c r="K22" s="713"/>
      <c r="L22" s="713"/>
      <c r="M22" s="713"/>
      <c r="N22" s="713"/>
      <c r="O22" s="713"/>
      <c r="P22" s="713"/>
      <c r="Q22" s="713"/>
      <c r="R22" s="713"/>
      <c r="S22" s="713"/>
      <c r="T22" s="713"/>
      <c r="U22" s="713"/>
      <c r="V22" s="18" t="s">
        <v>106</v>
      </c>
      <c r="W22" s="19" t="s">
        <v>107</v>
      </c>
      <c r="X22" s="714"/>
      <c r="Y22" s="715"/>
      <c r="Z22" s="716"/>
    </row>
    <row r="23" spans="2:26" ht="15.95" customHeight="1" x14ac:dyDescent="0.15">
      <c r="B23" s="711" t="s">
        <v>117</v>
      </c>
      <c r="C23" s="711"/>
      <c r="D23" s="712"/>
      <c r="E23" s="712"/>
      <c r="F23" s="712"/>
      <c r="G23" s="3"/>
      <c r="H23" s="713"/>
      <c r="I23" s="713"/>
      <c r="J23" s="713"/>
      <c r="K23" s="713"/>
      <c r="L23" s="713"/>
      <c r="M23" s="713"/>
      <c r="N23" s="713"/>
      <c r="O23" s="713"/>
      <c r="P23" s="713"/>
      <c r="Q23" s="713"/>
      <c r="R23" s="713"/>
      <c r="S23" s="713"/>
      <c r="T23" s="713"/>
      <c r="U23" s="713"/>
      <c r="V23" s="18" t="s">
        <v>106</v>
      </c>
      <c r="W23" s="19" t="s">
        <v>107</v>
      </c>
      <c r="X23" s="714"/>
      <c r="Y23" s="715"/>
      <c r="Z23" s="716"/>
    </row>
    <row r="24" spans="2:26" ht="15.95" customHeight="1" x14ac:dyDescent="0.15">
      <c r="B24" s="711" t="s">
        <v>131</v>
      </c>
      <c r="C24" s="711"/>
      <c r="D24" s="712"/>
      <c r="E24" s="712"/>
      <c r="F24" s="712"/>
      <c r="G24" s="3"/>
      <c r="H24" s="713"/>
      <c r="I24" s="713"/>
      <c r="J24" s="713"/>
      <c r="K24" s="713"/>
      <c r="L24" s="713"/>
      <c r="M24" s="717"/>
      <c r="N24" s="713"/>
      <c r="O24" s="713"/>
      <c r="P24" s="713"/>
      <c r="Q24" s="713"/>
      <c r="R24" s="713"/>
      <c r="S24" s="713"/>
      <c r="T24" s="713"/>
      <c r="U24" s="713"/>
      <c r="V24" s="18" t="s">
        <v>106</v>
      </c>
      <c r="W24" s="19" t="s">
        <v>107</v>
      </c>
      <c r="X24" s="714"/>
      <c r="Y24" s="715"/>
      <c r="Z24" s="716"/>
    </row>
    <row r="25" spans="2:26" ht="15.95" customHeight="1" x14ac:dyDescent="0.15">
      <c r="B25" s="711" t="s">
        <v>132</v>
      </c>
      <c r="C25" s="711"/>
      <c r="D25" s="712"/>
      <c r="E25" s="712"/>
      <c r="F25" s="712"/>
      <c r="G25" s="3"/>
      <c r="H25" s="713"/>
      <c r="I25" s="713"/>
      <c r="J25" s="713"/>
      <c r="K25" s="713"/>
      <c r="L25" s="713"/>
      <c r="M25" s="713"/>
      <c r="N25" s="713"/>
      <c r="O25" s="713"/>
      <c r="P25" s="713"/>
      <c r="Q25" s="713"/>
      <c r="R25" s="713"/>
      <c r="S25" s="713"/>
      <c r="T25" s="713"/>
      <c r="U25" s="713"/>
      <c r="V25" s="18" t="s">
        <v>106</v>
      </c>
      <c r="W25" s="19" t="s">
        <v>107</v>
      </c>
      <c r="X25" s="714"/>
      <c r="Y25" s="715"/>
      <c r="Z25" s="716"/>
    </row>
    <row r="26" spans="2:26" ht="15" customHeight="1" x14ac:dyDescent="0.15">
      <c r="B26" s="17" t="s">
        <v>133</v>
      </c>
      <c r="C26" s="5"/>
      <c r="D26" s="5"/>
      <c r="E26" s="5"/>
      <c r="F26" s="5"/>
      <c r="G26" s="5"/>
      <c r="H26" s="5"/>
      <c r="I26" s="719"/>
      <c r="J26" s="719"/>
      <c r="K26" s="5"/>
      <c r="L26" s="5"/>
      <c r="M26" s="5"/>
      <c r="N26" s="5"/>
      <c r="O26" s="5"/>
      <c r="P26" s="5"/>
      <c r="Q26" s="5"/>
      <c r="R26" s="5"/>
      <c r="S26" s="5"/>
      <c r="T26" s="5"/>
      <c r="U26" s="5"/>
      <c r="V26" s="5"/>
      <c r="W26" s="5"/>
      <c r="X26" s="5"/>
      <c r="Y26" s="5"/>
      <c r="Z26" s="6"/>
    </row>
    <row r="27" spans="2:26" ht="17.25" customHeight="1" x14ac:dyDescent="0.15">
      <c r="B27" s="711" t="s">
        <v>134</v>
      </c>
      <c r="C27" s="711"/>
      <c r="D27" s="711"/>
      <c r="E27" s="711"/>
      <c r="F27" s="711"/>
      <c r="G27" s="16" t="s">
        <v>51</v>
      </c>
      <c r="H27" s="711" t="s">
        <v>100</v>
      </c>
      <c r="I27" s="711"/>
      <c r="J27" s="711"/>
      <c r="K27" s="711"/>
      <c r="L27" s="711"/>
      <c r="M27" s="711"/>
      <c r="N27" s="711" t="s">
        <v>101</v>
      </c>
      <c r="O27" s="711"/>
      <c r="P27" s="711"/>
      <c r="Q27" s="711"/>
      <c r="R27" s="711" t="s">
        <v>102</v>
      </c>
      <c r="S27" s="711"/>
      <c r="T27" s="711"/>
      <c r="U27" s="711"/>
      <c r="V27" s="718" t="s">
        <v>103</v>
      </c>
      <c r="W27" s="718"/>
      <c r="X27" s="711" t="s">
        <v>104</v>
      </c>
      <c r="Y27" s="711"/>
      <c r="Z27" s="711"/>
    </row>
    <row r="28" spans="2:26" ht="15.95" customHeight="1" x14ac:dyDescent="0.15">
      <c r="B28" s="711" t="s">
        <v>135</v>
      </c>
      <c r="C28" s="711"/>
      <c r="D28" s="712"/>
      <c r="E28" s="712"/>
      <c r="F28" s="712"/>
      <c r="G28" s="3"/>
      <c r="H28" s="713"/>
      <c r="I28" s="713"/>
      <c r="J28" s="713"/>
      <c r="K28" s="713"/>
      <c r="L28" s="713"/>
      <c r="M28" s="713"/>
      <c r="N28" s="713"/>
      <c r="O28" s="713"/>
      <c r="P28" s="713"/>
      <c r="Q28" s="713"/>
      <c r="R28" s="713"/>
      <c r="S28" s="713"/>
      <c r="T28" s="713"/>
      <c r="U28" s="713"/>
      <c r="V28" s="18" t="s">
        <v>106</v>
      </c>
      <c r="W28" s="19" t="s">
        <v>107</v>
      </c>
      <c r="X28" s="714"/>
      <c r="Y28" s="715"/>
      <c r="Z28" s="716"/>
    </row>
    <row r="29" spans="2:26" ht="15.95" customHeight="1" x14ac:dyDescent="0.15">
      <c r="B29" s="711" t="s">
        <v>136</v>
      </c>
      <c r="C29" s="711"/>
      <c r="D29" s="712"/>
      <c r="E29" s="712"/>
      <c r="F29" s="712"/>
      <c r="G29" s="3"/>
      <c r="H29" s="713"/>
      <c r="I29" s="713"/>
      <c r="J29" s="713"/>
      <c r="K29" s="713"/>
      <c r="L29" s="713"/>
      <c r="M29" s="713"/>
      <c r="N29" s="713"/>
      <c r="O29" s="713"/>
      <c r="P29" s="713"/>
      <c r="Q29" s="713"/>
      <c r="R29" s="713"/>
      <c r="S29" s="713"/>
      <c r="T29" s="713"/>
      <c r="U29" s="713"/>
      <c r="V29" s="18" t="s">
        <v>106</v>
      </c>
      <c r="W29" s="19" t="s">
        <v>107</v>
      </c>
      <c r="X29" s="714"/>
      <c r="Y29" s="715"/>
      <c r="Z29" s="716"/>
    </row>
    <row r="30" spans="2:26" ht="15.95" customHeight="1" x14ac:dyDescent="0.15">
      <c r="B30" s="711" t="s">
        <v>137</v>
      </c>
      <c r="C30" s="711"/>
      <c r="D30" s="712"/>
      <c r="E30" s="712"/>
      <c r="F30" s="712"/>
      <c r="G30" s="3"/>
      <c r="H30" s="713"/>
      <c r="I30" s="713"/>
      <c r="J30" s="713"/>
      <c r="K30" s="713"/>
      <c r="L30" s="713"/>
      <c r="M30" s="713"/>
      <c r="N30" s="713"/>
      <c r="O30" s="713"/>
      <c r="P30" s="713"/>
      <c r="Q30" s="713"/>
      <c r="R30" s="713"/>
      <c r="S30" s="713"/>
      <c r="T30" s="713"/>
      <c r="U30" s="713"/>
      <c r="V30" s="18" t="s">
        <v>106</v>
      </c>
      <c r="W30" s="19" t="s">
        <v>107</v>
      </c>
      <c r="X30" s="714"/>
      <c r="Y30" s="715"/>
      <c r="Z30" s="716"/>
    </row>
    <row r="31" spans="2:26" ht="15.95" customHeight="1" x14ac:dyDescent="0.15">
      <c r="B31" s="711" t="s">
        <v>138</v>
      </c>
      <c r="C31" s="711"/>
      <c r="D31" s="712"/>
      <c r="E31" s="712"/>
      <c r="F31" s="712"/>
      <c r="G31" s="3"/>
      <c r="H31" s="713"/>
      <c r="I31" s="713"/>
      <c r="J31" s="713"/>
      <c r="K31" s="713"/>
      <c r="L31" s="713"/>
      <c r="M31" s="713"/>
      <c r="N31" s="713"/>
      <c r="O31" s="713"/>
      <c r="P31" s="713"/>
      <c r="Q31" s="713"/>
      <c r="R31" s="713"/>
      <c r="S31" s="713"/>
      <c r="T31" s="713"/>
      <c r="U31" s="713"/>
      <c r="V31" s="18" t="s">
        <v>106</v>
      </c>
      <c r="W31" s="19" t="s">
        <v>107</v>
      </c>
      <c r="X31" s="714"/>
      <c r="Y31" s="715"/>
      <c r="Z31" s="716"/>
    </row>
    <row r="32" spans="2:26" ht="15.95" customHeight="1" x14ac:dyDescent="0.15">
      <c r="B32" s="711" t="s">
        <v>139</v>
      </c>
      <c r="C32" s="711"/>
      <c r="D32" s="712"/>
      <c r="E32" s="712"/>
      <c r="F32" s="712"/>
      <c r="G32" s="3"/>
      <c r="H32" s="713"/>
      <c r="I32" s="713"/>
      <c r="J32" s="713"/>
      <c r="K32" s="713"/>
      <c r="L32" s="713"/>
      <c r="M32" s="713"/>
      <c r="N32" s="713"/>
      <c r="O32" s="713"/>
      <c r="P32" s="713"/>
      <c r="Q32" s="713"/>
      <c r="R32" s="713"/>
      <c r="S32" s="713"/>
      <c r="T32" s="713"/>
      <c r="U32" s="713"/>
      <c r="V32" s="18" t="s">
        <v>106</v>
      </c>
      <c r="W32" s="19" t="s">
        <v>107</v>
      </c>
      <c r="X32" s="714"/>
      <c r="Y32" s="715"/>
      <c r="Z32" s="716"/>
    </row>
    <row r="33" spans="2:26" ht="15.95" customHeight="1" x14ac:dyDescent="0.15">
      <c r="B33" s="711" t="s">
        <v>140</v>
      </c>
      <c r="C33" s="711"/>
      <c r="D33" s="712"/>
      <c r="E33" s="712"/>
      <c r="F33" s="712"/>
      <c r="G33" s="3"/>
      <c r="H33" s="713"/>
      <c r="I33" s="713"/>
      <c r="J33" s="713"/>
      <c r="K33" s="713"/>
      <c r="L33" s="713"/>
      <c r="M33" s="713"/>
      <c r="N33" s="713"/>
      <c r="O33" s="713"/>
      <c r="P33" s="713"/>
      <c r="Q33" s="713"/>
      <c r="R33" s="713"/>
      <c r="S33" s="717"/>
      <c r="T33" s="717"/>
      <c r="U33" s="717"/>
      <c r="V33" s="18" t="s">
        <v>106</v>
      </c>
      <c r="W33" s="19" t="s">
        <v>107</v>
      </c>
      <c r="X33" s="714"/>
      <c r="Y33" s="715"/>
      <c r="Z33" s="716"/>
    </row>
    <row r="34" spans="2:26" ht="15.95" customHeight="1" x14ac:dyDescent="0.15">
      <c r="B34" s="711" t="s">
        <v>141</v>
      </c>
      <c r="C34" s="711"/>
      <c r="D34" s="712"/>
      <c r="E34" s="712"/>
      <c r="F34" s="712"/>
      <c r="G34" s="3"/>
      <c r="H34" s="713"/>
      <c r="I34" s="713"/>
      <c r="J34" s="713"/>
      <c r="K34" s="713"/>
      <c r="L34" s="713"/>
      <c r="M34" s="713"/>
      <c r="N34" s="713"/>
      <c r="O34" s="713"/>
      <c r="P34" s="713"/>
      <c r="Q34" s="713"/>
      <c r="R34" s="713"/>
      <c r="S34" s="713"/>
      <c r="T34" s="713"/>
      <c r="U34" s="713"/>
      <c r="V34" s="18" t="s">
        <v>106</v>
      </c>
      <c r="W34" s="19" t="s">
        <v>107</v>
      </c>
      <c r="X34" s="714"/>
      <c r="Y34" s="715"/>
      <c r="Z34" s="716"/>
    </row>
    <row r="35" spans="2:26" ht="15.95" customHeight="1" x14ac:dyDescent="0.15">
      <c r="B35" s="711" t="s">
        <v>142</v>
      </c>
      <c r="C35" s="711"/>
      <c r="D35" s="712"/>
      <c r="E35" s="712"/>
      <c r="F35" s="712"/>
      <c r="G35" s="3"/>
      <c r="H35" s="713"/>
      <c r="I35" s="713"/>
      <c r="J35" s="713"/>
      <c r="K35" s="713"/>
      <c r="L35" s="713"/>
      <c r="M35" s="713"/>
      <c r="N35" s="713"/>
      <c r="O35" s="713"/>
      <c r="P35" s="713"/>
      <c r="Q35" s="713"/>
      <c r="R35" s="713"/>
      <c r="S35" s="713"/>
      <c r="T35" s="713"/>
      <c r="U35" s="713"/>
      <c r="V35" s="18" t="s">
        <v>106</v>
      </c>
      <c r="W35" s="19" t="s">
        <v>107</v>
      </c>
      <c r="X35" s="714"/>
      <c r="Y35" s="715"/>
      <c r="Z35" s="716"/>
    </row>
    <row r="36" spans="2:26" ht="15.95" customHeight="1" x14ac:dyDescent="0.15">
      <c r="B36" s="711" t="s">
        <v>143</v>
      </c>
      <c r="C36" s="711"/>
      <c r="D36" s="712"/>
      <c r="E36" s="712"/>
      <c r="F36" s="712"/>
      <c r="G36" s="3"/>
      <c r="H36" s="713"/>
      <c r="I36" s="713"/>
      <c r="J36" s="713"/>
      <c r="K36" s="713"/>
      <c r="L36" s="713"/>
      <c r="M36" s="713"/>
      <c r="N36" s="713"/>
      <c r="O36" s="713"/>
      <c r="P36" s="713"/>
      <c r="Q36" s="713"/>
      <c r="R36" s="713"/>
      <c r="S36" s="713"/>
      <c r="T36" s="713"/>
      <c r="U36" s="713"/>
      <c r="V36" s="18" t="s">
        <v>106</v>
      </c>
      <c r="W36" s="19" t="s">
        <v>107</v>
      </c>
      <c r="X36" s="714"/>
      <c r="Y36" s="715"/>
      <c r="Z36" s="716"/>
    </row>
    <row r="37" spans="2:26" ht="15.95" customHeight="1" x14ac:dyDescent="0.15">
      <c r="B37" s="711" t="s">
        <v>144</v>
      </c>
      <c r="C37" s="711"/>
      <c r="D37" s="712"/>
      <c r="E37" s="712"/>
      <c r="F37" s="712"/>
      <c r="G37" s="3"/>
      <c r="H37" s="713"/>
      <c r="I37" s="713"/>
      <c r="J37" s="713"/>
      <c r="K37" s="713"/>
      <c r="L37" s="713"/>
      <c r="M37" s="713"/>
      <c r="N37" s="713"/>
      <c r="O37" s="713"/>
      <c r="P37" s="713"/>
      <c r="Q37" s="713"/>
      <c r="R37" s="713"/>
      <c r="S37" s="713"/>
      <c r="T37" s="713"/>
      <c r="U37" s="713"/>
      <c r="V37" s="18" t="s">
        <v>106</v>
      </c>
      <c r="W37" s="19" t="s">
        <v>107</v>
      </c>
      <c r="X37" s="714"/>
      <c r="Y37" s="715"/>
      <c r="Z37" s="716"/>
    </row>
    <row r="38" spans="2:26" ht="15.95" customHeight="1" x14ac:dyDescent="0.15">
      <c r="B38" s="711" t="s">
        <v>145</v>
      </c>
      <c r="C38" s="711"/>
      <c r="D38" s="712"/>
      <c r="E38" s="712"/>
      <c r="F38" s="712"/>
      <c r="G38" s="3"/>
      <c r="H38" s="713"/>
      <c r="I38" s="713"/>
      <c r="J38" s="713"/>
      <c r="K38" s="713"/>
      <c r="L38" s="713"/>
      <c r="M38" s="713"/>
      <c r="N38" s="713"/>
      <c r="O38" s="713"/>
      <c r="P38" s="713"/>
      <c r="Q38" s="713"/>
      <c r="R38" s="713"/>
      <c r="S38" s="713"/>
      <c r="T38" s="713"/>
      <c r="U38" s="713"/>
      <c r="V38" s="18" t="s">
        <v>106</v>
      </c>
      <c r="W38" s="19" t="s">
        <v>107</v>
      </c>
      <c r="X38" s="714"/>
      <c r="Y38" s="715"/>
      <c r="Z38" s="716"/>
    </row>
    <row r="39" spans="2:26" ht="15.95" customHeight="1" x14ac:dyDescent="0.15">
      <c r="B39" s="711" t="s">
        <v>146</v>
      </c>
      <c r="C39" s="711"/>
      <c r="D39" s="712"/>
      <c r="E39" s="712"/>
      <c r="F39" s="712"/>
      <c r="G39" s="3"/>
      <c r="H39" s="713"/>
      <c r="I39" s="713"/>
      <c r="J39" s="713"/>
      <c r="K39" s="713"/>
      <c r="L39" s="713"/>
      <c r="M39" s="717"/>
      <c r="N39" s="713"/>
      <c r="O39" s="713"/>
      <c r="P39" s="713"/>
      <c r="Q39" s="713"/>
      <c r="R39" s="713"/>
      <c r="S39" s="713"/>
      <c r="T39" s="713"/>
      <c r="U39" s="713"/>
      <c r="V39" s="18" t="s">
        <v>106</v>
      </c>
      <c r="W39" s="19" t="s">
        <v>107</v>
      </c>
      <c r="X39" s="714"/>
      <c r="Y39" s="715"/>
      <c r="Z39" s="716"/>
    </row>
    <row r="40" spans="2:26" ht="15.95" customHeight="1" x14ac:dyDescent="0.15">
      <c r="B40" s="711" t="s">
        <v>147</v>
      </c>
      <c r="C40" s="711"/>
      <c r="D40" s="712"/>
      <c r="E40" s="712"/>
      <c r="F40" s="712"/>
      <c r="G40" s="3"/>
      <c r="H40" s="713"/>
      <c r="I40" s="713"/>
      <c r="J40" s="713"/>
      <c r="K40" s="713"/>
      <c r="L40" s="713"/>
      <c r="M40" s="713"/>
      <c r="N40" s="713"/>
      <c r="O40" s="713"/>
      <c r="P40" s="713"/>
      <c r="Q40" s="713"/>
      <c r="R40" s="713"/>
      <c r="S40" s="713"/>
      <c r="T40" s="713"/>
      <c r="U40" s="713"/>
      <c r="V40" s="18" t="s">
        <v>106</v>
      </c>
      <c r="W40" s="19" t="s">
        <v>107</v>
      </c>
      <c r="X40" s="714"/>
      <c r="Y40" s="715"/>
      <c r="Z40" s="716"/>
    </row>
    <row r="41" spans="2:26" ht="15.95" customHeight="1" x14ac:dyDescent="0.15">
      <c r="B41" s="711" t="s">
        <v>576</v>
      </c>
      <c r="C41" s="711"/>
      <c r="D41" s="712"/>
      <c r="E41" s="712"/>
      <c r="F41" s="712"/>
      <c r="G41" s="3"/>
      <c r="H41" s="713"/>
      <c r="I41" s="713"/>
      <c r="J41" s="713"/>
      <c r="K41" s="713"/>
      <c r="L41" s="713"/>
      <c r="M41" s="713"/>
      <c r="N41" s="713"/>
      <c r="O41" s="713"/>
      <c r="P41" s="713"/>
      <c r="Q41" s="713"/>
      <c r="R41" s="713"/>
      <c r="S41" s="713"/>
      <c r="T41" s="713"/>
      <c r="U41" s="713"/>
      <c r="V41" s="18" t="s">
        <v>106</v>
      </c>
      <c r="W41" s="19" t="s">
        <v>107</v>
      </c>
      <c r="X41" s="714"/>
      <c r="Y41" s="715"/>
      <c r="Z41" s="716"/>
    </row>
    <row r="42" spans="2:26" ht="15.95" customHeight="1" x14ac:dyDescent="0.15">
      <c r="B42" s="711" t="s">
        <v>148</v>
      </c>
      <c r="C42" s="711"/>
      <c r="D42" s="712"/>
      <c r="E42" s="712"/>
      <c r="F42" s="712"/>
      <c r="G42" s="3"/>
      <c r="H42" s="713"/>
      <c r="I42" s="713"/>
      <c r="J42" s="713"/>
      <c r="K42" s="713"/>
      <c r="L42" s="713"/>
      <c r="M42" s="713"/>
      <c r="N42" s="713"/>
      <c r="O42" s="713"/>
      <c r="P42" s="713"/>
      <c r="Q42" s="713"/>
      <c r="R42" s="713"/>
      <c r="S42" s="713"/>
      <c r="T42" s="713"/>
      <c r="U42" s="713"/>
      <c r="V42" s="18" t="s">
        <v>106</v>
      </c>
      <c r="W42" s="19" t="s">
        <v>107</v>
      </c>
      <c r="X42" s="714"/>
      <c r="Y42" s="715"/>
      <c r="Z42" s="716"/>
    </row>
    <row r="43" spans="2:26" ht="15.95" customHeight="1" x14ac:dyDescent="0.15">
      <c r="B43" s="711" t="s">
        <v>149</v>
      </c>
      <c r="C43" s="711"/>
      <c r="D43" s="712"/>
      <c r="E43" s="712"/>
      <c r="F43" s="712"/>
      <c r="G43" s="3"/>
      <c r="H43" s="713"/>
      <c r="I43" s="713"/>
      <c r="J43" s="713"/>
      <c r="K43" s="713"/>
      <c r="L43" s="713"/>
      <c r="M43" s="713"/>
      <c r="N43" s="713"/>
      <c r="O43" s="713"/>
      <c r="P43" s="713"/>
      <c r="Q43" s="713"/>
      <c r="R43" s="713"/>
      <c r="S43" s="713"/>
      <c r="T43" s="713"/>
      <c r="U43" s="713"/>
      <c r="V43" s="18" t="s">
        <v>106</v>
      </c>
      <c r="W43" s="19" t="s">
        <v>107</v>
      </c>
      <c r="X43" s="714"/>
      <c r="Y43" s="715"/>
      <c r="Z43" s="716"/>
    </row>
    <row r="44" spans="2:26" ht="15.95" customHeight="1" x14ac:dyDescent="0.15">
      <c r="B44" s="711" t="s">
        <v>150</v>
      </c>
      <c r="C44" s="711"/>
      <c r="D44" s="712"/>
      <c r="E44" s="712"/>
      <c r="F44" s="712"/>
      <c r="G44" s="3"/>
      <c r="H44" s="713"/>
      <c r="I44" s="713"/>
      <c r="J44" s="713"/>
      <c r="K44" s="713"/>
      <c r="L44" s="713"/>
      <c r="M44" s="713"/>
      <c r="N44" s="713"/>
      <c r="O44" s="713"/>
      <c r="P44" s="713"/>
      <c r="Q44" s="713"/>
      <c r="R44" s="713"/>
      <c r="S44" s="713"/>
      <c r="T44" s="713"/>
      <c r="U44" s="713"/>
      <c r="V44" s="18" t="s">
        <v>106</v>
      </c>
      <c r="W44" s="19" t="s">
        <v>107</v>
      </c>
      <c r="X44" s="714"/>
      <c r="Y44" s="715"/>
      <c r="Z44" s="716"/>
    </row>
    <row r="45" spans="2:26" ht="15.95" customHeight="1" x14ac:dyDescent="0.15">
      <c r="B45" s="711" t="s">
        <v>151</v>
      </c>
      <c r="C45" s="711"/>
      <c r="D45" s="712"/>
      <c r="E45" s="712"/>
      <c r="F45" s="712"/>
      <c r="G45" s="3"/>
      <c r="H45" s="713"/>
      <c r="I45" s="713"/>
      <c r="J45" s="713"/>
      <c r="K45" s="713"/>
      <c r="L45" s="713"/>
      <c r="M45" s="713"/>
      <c r="N45" s="713"/>
      <c r="O45" s="713"/>
      <c r="P45" s="713"/>
      <c r="Q45" s="713"/>
      <c r="R45" s="713"/>
      <c r="S45" s="713"/>
      <c r="T45" s="713"/>
      <c r="U45" s="713"/>
      <c r="V45" s="18" t="s">
        <v>106</v>
      </c>
      <c r="W45" s="19" t="s">
        <v>107</v>
      </c>
      <c r="X45" s="714"/>
      <c r="Y45" s="715"/>
      <c r="Z45" s="716"/>
    </row>
    <row r="46" spans="2:26" ht="15.95" customHeight="1" x14ac:dyDescent="0.15">
      <c r="B46" s="711" t="s">
        <v>152</v>
      </c>
      <c r="C46" s="711"/>
      <c r="D46" s="712"/>
      <c r="E46" s="712"/>
      <c r="F46" s="712"/>
      <c r="G46" s="3"/>
      <c r="H46" s="713"/>
      <c r="I46" s="713"/>
      <c r="J46" s="713"/>
      <c r="K46" s="713"/>
      <c r="L46" s="713"/>
      <c r="M46" s="713"/>
      <c r="N46" s="713"/>
      <c r="O46" s="713"/>
      <c r="P46" s="713"/>
      <c r="Q46" s="713"/>
      <c r="R46" s="713"/>
      <c r="S46" s="717"/>
      <c r="T46" s="717"/>
      <c r="U46" s="717"/>
      <c r="V46" s="18" t="s">
        <v>106</v>
      </c>
      <c r="W46" s="19" t="s">
        <v>107</v>
      </c>
      <c r="X46" s="714"/>
      <c r="Y46" s="715"/>
      <c r="Z46" s="716"/>
    </row>
    <row r="47" spans="2:26" ht="15.95" customHeight="1" x14ac:dyDescent="0.15">
      <c r="B47" s="711" t="s">
        <v>153</v>
      </c>
      <c r="C47" s="711"/>
      <c r="D47" s="712"/>
      <c r="E47" s="712"/>
      <c r="F47" s="712"/>
      <c r="G47" s="3"/>
      <c r="H47" s="713"/>
      <c r="I47" s="713"/>
      <c r="J47" s="713"/>
      <c r="K47" s="713"/>
      <c r="L47" s="713"/>
      <c r="M47" s="713"/>
      <c r="N47" s="713"/>
      <c r="O47" s="713"/>
      <c r="P47" s="713"/>
      <c r="Q47" s="713"/>
      <c r="R47" s="713"/>
      <c r="S47" s="713"/>
      <c r="T47" s="713"/>
      <c r="U47" s="713"/>
      <c r="V47" s="18" t="s">
        <v>106</v>
      </c>
      <c r="W47" s="19" t="s">
        <v>107</v>
      </c>
      <c r="X47" s="714"/>
      <c r="Y47" s="715"/>
      <c r="Z47" s="716"/>
    </row>
    <row r="49" spans="1:27" x14ac:dyDescent="0.15">
      <c r="B49" s="1" t="s">
        <v>157</v>
      </c>
    </row>
    <row r="50" spans="1:27" x14ac:dyDescent="0.15">
      <c r="C50" s="1" t="s">
        <v>577</v>
      </c>
    </row>
    <row r="51" spans="1:27" x14ac:dyDescent="0.15">
      <c r="C51" s="1" t="s">
        <v>578</v>
      </c>
    </row>
    <row r="52" spans="1:27" x14ac:dyDescent="0.15">
      <c r="C52" s="1" t="s">
        <v>579</v>
      </c>
    </row>
    <row r="53" spans="1:27" x14ac:dyDescent="0.15">
      <c r="C53" s="1" t="s">
        <v>580</v>
      </c>
    </row>
    <row r="58" spans="1:27" ht="12" x14ac:dyDescent="0.15">
      <c r="A58" s="57"/>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c r="AA58" s="122"/>
    </row>
    <row r="59" spans="1:27" ht="15.95" customHeight="1" x14ac:dyDescent="0.15">
      <c r="A59" s="57"/>
      <c r="B59" s="122" t="s">
        <v>182</v>
      </c>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c r="AA59" s="122"/>
    </row>
    <row r="60" spans="1:27" ht="15.95" customHeight="1" x14ac:dyDescent="0.15">
      <c r="A60" s="57"/>
      <c r="B60" s="122" t="s">
        <v>187</v>
      </c>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c r="AA60" s="122"/>
    </row>
    <row r="61" spans="1:27" ht="15.95" customHeight="1" x14ac:dyDescent="0.15">
      <c r="A61" s="57"/>
      <c r="B61" s="122" t="s">
        <v>188</v>
      </c>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c r="AA61" s="122"/>
    </row>
    <row r="62" spans="1:27" ht="15.95" customHeight="1" x14ac:dyDescent="0.15">
      <c r="A62" s="57"/>
      <c r="B62" s="122" t="s">
        <v>10</v>
      </c>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row>
    <row r="63" spans="1:27" ht="15.95" customHeight="1" x14ac:dyDescent="0.15">
      <c r="A63" s="57"/>
      <c r="B63" s="122"/>
      <c r="C63" s="693" t="s">
        <v>189</v>
      </c>
      <c r="D63" s="693"/>
      <c r="E63" s="693"/>
      <c r="F63" s="693"/>
      <c r="G63" s="122"/>
      <c r="H63" s="122" t="s">
        <v>214</v>
      </c>
      <c r="I63" s="122"/>
      <c r="J63" s="122"/>
      <c r="K63" s="122"/>
      <c r="L63" s="122"/>
      <c r="M63" s="122"/>
      <c r="N63" s="122"/>
      <c r="O63" s="122"/>
      <c r="P63" s="122"/>
      <c r="Q63" s="122"/>
      <c r="R63" s="122"/>
      <c r="S63" s="122"/>
      <c r="T63" s="122"/>
      <c r="U63" s="122"/>
      <c r="V63" s="122"/>
      <c r="W63" s="122"/>
      <c r="X63" s="122"/>
      <c r="Y63" s="122"/>
      <c r="Z63" s="122"/>
      <c r="AA63" s="122"/>
    </row>
    <row r="64" spans="1:27" ht="15.95" customHeight="1" x14ac:dyDescent="0.15">
      <c r="A64" s="57"/>
      <c r="B64" s="122"/>
      <c r="C64" s="122">
        <v>6</v>
      </c>
      <c r="D64" s="123" t="s">
        <v>126</v>
      </c>
      <c r="E64" s="122">
        <v>9</v>
      </c>
      <c r="F64" s="122" t="s">
        <v>62</v>
      </c>
      <c r="G64" s="122"/>
      <c r="H64" s="124"/>
      <c r="I64" s="122" t="s">
        <v>191</v>
      </c>
      <c r="J64" s="122"/>
      <c r="K64" s="122"/>
      <c r="L64" s="122"/>
      <c r="M64" s="122"/>
      <c r="N64" s="122"/>
      <c r="O64" s="122"/>
      <c r="P64" s="122"/>
      <c r="Q64" s="122"/>
      <c r="R64" s="122"/>
      <c r="S64" s="122"/>
      <c r="T64" s="122"/>
      <c r="U64" s="122"/>
      <c r="V64" s="122"/>
      <c r="W64" s="122"/>
      <c r="X64" s="122"/>
      <c r="Y64" s="122"/>
      <c r="Z64" s="122"/>
      <c r="AA64" s="122"/>
    </row>
    <row r="65" spans="1:27" ht="15.95" customHeight="1" x14ac:dyDescent="0.15">
      <c r="A65" s="57"/>
      <c r="B65" s="122"/>
      <c r="C65" s="122">
        <v>10</v>
      </c>
      <c r="D65" s="123" t="s">
        <v>127</v>
      </c>
      <c r="E65" s="122">
        <v>12</v>
      </c>
      <c r="F65" s="122" t="s">
        <v>62</v>
      </c>
      <c r="G65" s="122"/>
      <c r="H65" s="124"/>
      <c r="I65" s="122" t="s">
        <v>192</v>
      </c>
      <c r="J65" s="122"/>
      <c r="K65" s="122"/>
      <c r="L65" s="122"/>
      <c r="M65" s="122"/>
      <c r="N65" s="122"/>
      <c r="O65" s="122"/>
      <c r="P65" s="122"/>
      <c r="Q65" s="122"/>
      <c r="R65" s="122"/>
      <c r="S65" s="122"/>
      <c r="T65" s="122"/>
      <c r="U65" s="122"/>
      <c r="V65" s="122"/>
      <c r="W65" s="122"/>
      <c r="X65" s="122"/>
      <c r="Y65" s="122"/>
      <c r="Z65" s="122"/>
      <c r="AA65" s="122"/>
    </row>
    <row r="66" spans="1:27" ht="15.95" customHeight="1" x14ac:dyDescent="0.15">
      <c r="A66" s="57"/>
      <c r="B66" s="122"/>
      <c r="C66" s="122">
        <v>13</v>
      </c>
      <c r="D66" s="125" t="s">
        <v>190</v>
      </c>
      <c r="E66" s="122"/>
      <c r="F66" s="122"/>
      <c r="G66" s="122"/>
      <c r="H66" s="124"/>
      <c r="I66" s="122" t="s">
        <v>193</v>
      </c>
      <c r="J66" s="122"/>
      <c r="K66" s="122"/>
      <c r="L66" s="122"/>
      <c r="M66" s="122"/>
      <c r="N66" s="122"/>
      <c r="O66" s="122"/>
      <c r="P66" s="122"/>
      <c r="Q66" s="122"/>
      <c r="R66" s="122"/>
      <c r="S66" s="122"/>
      <c r="T66" s="122"/>
      <c r="U66" s="122"/>
      <c r="V66" s="122"/>
      <c r="W66" s="122"/>
      <c r="X66" s="122"/>
      <c r="Y66" s="122"/>
      <c r="Z66" s="122"/>
      <c r="AA66" s="122"/>
    </row>
    <row r="67" spans="1:27" ht="15.95" customHeight="1" x14ac:dyDescent="0.15">
      <c r="A67" s="57"/>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c r="AA67" s="122"/>
    </row>
    <row r="68" spans="1:27" ht="15.95" customHeight="1" x14ac:dyDescent="0.15">
      <c r="A68" s="57"/>
      <c r="B68" s="122"/>
      <c r="C68" s="122" t="s">
        <v>194</v>
      </c>
      <c r="D68" s="122"/>
      <c r="E68" s="122"/>
      <c r="F68" s="122"/>
      <c r="G68" s="122"/>
      <c r="H68" s="122"/>
      <c r="I68" s="122"/>
      <c r="J68" s="122"/>
      <c r="K68" s="122"/>
      <c r="L68" s="122"/>
      <c r="M68" s="122"/>
      <c r="N68" s="122"/>
      <c r="O68" s="122"/>
      <c r="P68" s="122"/>
      <c r="Q68" s="122"/>
      <c r="R68" s="122"/>
      <c r="S68" s="122"/>
      <c r="T68" s="122"/>
      <c r="U68" s="122"/>
      <c r="V68" s="122"/>
      <c r="W68" s="122"/>
      <c r="X68" s="122"/>
      <c r="Y68" s="122"/>
      <c r="Z68" s="122"/>
      <c r="AA68" s="122"/>
    </row>
    <row r="69" spans="1:27" ht="15.95" customHeight="1" x14ac:dyDescent="0.15">
      <c r="A69" s="57"/>
      <c r="B69" s="122"/>
      <c r="C69" s="122" t="s">
        <v>128</v>
      </c>
      <c r="D69" s="122"/>
      <c r="E69" s="122"/>
      <c r="F69" s="122"/>
      <c r="G69" s="122"/>
      <c r="H69" s="122"/>
      <c r="I69" s="122"/>
      <c r="J69" s="122"/>
      <c r="K69" s="122"/>
      <c r="L69" s="122"/>
      <c r="M69" s="122"/>
      <c r="N69" s="122"/>
      <c r="O69" s="122"/>
      <c r="P69" s="122"/>
      <c r="Q69" s="122"/>
      <c r="R69" s="122"/>
      <c r="S69" s="122"/>
      <c r="T69" s="122"/>
      <c r="U69" s="122"/>
      <c r="V69" s="122"/>
      <c r="W69" s="122"/>
      <c r="X69" s="122"/>
      <c r="Y69" s="122"/>
      <c r="Z69" s="122"/>
      <c r="AA69" s="122"/>
    </row>
    <row r="70" spans="1:27" ht="15.95" customHeight="1" x14ac:dyDescent="0.15">
      <c r="A70" s="57"/>
      <c r="B70" s="122"/>
      <c r="C70" s="122"/>
      <c r="D70" s="122" t="s">
        <v>581</v>
      </c>
      <c r="E70" s="122"/>
      <c r="F70" s="122"/>
      <c r="G70" s="122"/>
      <c r="H70" s="122"/>
      <c r="I70" s="122"/>
      <c r="J70" s="122"/>
      <c r="K70" s="122"/>
      <c r="L70" s="122"/>
      <c r="M70" s="122"/>
      <c r="N70" s="122"/>
      <c r="O70" s="122"/>
      <c r="P70" s="122"/>
      <c r="Q70" s="122"/>
      <c r="R70" s="122"/>
      <c r="S70" s="122"/>
      <c r="T70" s="122"/>
      <c r="U70" s="122"/>
      <c r="V70" s="122"/>
      <c r="W70" s="122"/>
      <c r="X70" s="122"/>
      <c r="Y70" s="122"/>
      <c r="Z70" s="122"/>
      <c r="AA70" s="122"/>
    </row>
    <row r="71" spans="1:27" ht="15.95" customHeight="1" x14ac:dyDescent="0.15">
      <c r="A71" s="57"/>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c r="AA71" s="122"/>
    </row>
    <row r="72" spans="1:27" ht="15.95" customHeight="1" thickBot="1" x14ac:dyDescent="0.2">
      <c r="A72" s="57"/>
      <c r="B72" s="122"/>
      <c r="C72" s="694" t="s">
        <v>195</v>
      </c>
      <c r="D72" s="695"/>
      <c r="E72" s="695"/>
      <c r="F72" s="695"/>
      <c r="G72" s="696"/>
      <c r="H72" s="122"/>
      <c r="I72" s="122"/>
      <c r="J72" s="122"/>
      <c r="K72" s="694" t="s">
        <v>198</v>
      </c>
      <c r="L72" s="695"/>
      <c r="M72" s="696"/>
      <c r="N72" s="122"/>
      <c r="O72" s="122"/>
      <c r="P72" s="122"/>
      <c r="Q72" s="694" t="s">
        <v>202</v>
      </c>
      <c r="R72" s="695"/>
      <c r="S72" s="695"/>
      <c r="T72" s="696"/>
      <c r="U72" s="122"/>
      <c r="V72" s="122"/>
      <c r="W72" s="122"/>
      <c r="X72" s="694" t="s">
        <v>203</v>
      </c>
      <c r="Y72" s="695"/>
      <c r="Z72" s="696"/>
      <c r="AA72" s="122"/>
    </row>
    <row r="73" spans="1:27" ht="15.95" customHeight="1" thickTop="1" x14ac:dyDescent="0.15">
      <c r="A73" s="57"/>
      <c r="B73" s="122"/>
      <c r="C73" s="697"/>
      <c r="D73" s="698"/>
      <c r="E73" s="698"/>
      <c r="F73" s="698"/>
      <c r="G73" s="699"/>
      <c r="H73" s="706" t="s">
        <v>200</v>
      </c>
      <c r="I73" s="707"/>
      <c r="J73" s="708"/>
      <c r="K73" s="697"/>
      <c r="L73" s="698"/>
      <c r="M73" s="699"/>
      <c r="N73" s="126"/>
      <c r="O73" s="126"/>
      <c r="P73" s="126"/>
      <c r="Q73" s="697"/>
      <c r="R73" s="698"/>
      <c r="S73" s="698"/>
      <c r="T73" s="699"/>
      <c r="U73" s="703" t="s">
        <v>204</v>
      </c>
      <c r="V73" s="704"/>
      <c r="W73" s="705"/>
      <c r="X73" s="697"/>
      <c r="Y73" s="698"/>
      <c r="Z73" s="699"/>
      <c r="AA73" s="122"/>
    </row>
    <row r="74" spans="1:27" ht="15.95" customHeight="1" x14ac:dyDescent="0.15">
      <c r="A74" s="57"/>
      <c r="B74" s="122"/>
      <c r="C74" s="700"/>
      <c r="D74" s="701"/>
      <c r="E74" s="701"/>
      <c r="F74" s="701"/>
      <c r="G74" s="702"/>
      <c r="H74" s="122"/>
      <c r="I74" s="122"/>
      <c r="J74" s="122"/>
      <c r="K74" s="700"/>
      <c r="L74" s="701"/>
      <c r="M74" s="702"/>
      <c r="N74" s="127"/>
      <c r="O74" s="127"/>
      <c r="P74" s="127"/>
      <c r="Q74" s="700"/>
      <c r="R74" s="701"/>
      <c r="S74" s="701"/>
      <c r="T74" s="702"/>
      <c r="U74" s="122"/>
      <c r="V74" s="122"/>
      <c r="W74" s="122"/>
      <c r="X74" s="700"/>
      <c r="Y74" s="701"/>
      <c r="Z74" s="702"/>
      <c r="AA74" s="122"/>
    </row>
    <row r="75" spans="1:27" ht="15.95" customHeight="1" x14ac:dyDescent="0.15">
      <c r="A75" s="57"/>
      <c r="B75" s="122"/>
      <c r="C75" s="122"/>
      <c r="D75" s="128"/>
      <c r="E75" s="129"/>
      <c r="F75" s="130"/>
      <c r="G75" s="122"/>
      <c r="H75" s="122"/>
      <c r="I75" s="122"/>
      <c r="J75" s="122"/>
      <c r="K75" s="122"/>
      <c r="L75" s="709" t="s">
        <v>201</v>
      </c>
      <c r="M75" s="695"/>
      <c r="N75" s="127"/>
      <c r="O75" s="127"/>
      <c r="P75" s="127"/>
      <c r="Q75" s="122"/>
      <c r="R75" s="122"/>
      <c r="S75" s="122"/>
      <c r="T75" s="122"/>
      <c r="U75" s="122"/>
      <c r="V75" s="122"/>
      <c r="W75" s="122"/>
      <c r="X75" s="122"/>
      <c r="Y75" s="122"/>
      <c r="Z75" s="122"/>
      <c r="AA75" s="122"/>
    </row>
    <row r="76" spans="1:27" ht="15.95" customHeight="1" x14ac:dyDescent="0.15">
      <c r="A76" s="57"/>
      <c r="B76" s="122"/>
      <c r="C76" s="122"/>
      <c r="D76" s="131"/>
      <c r="E76" s="127"/>
      <c r="F76" s="132"/>
      <c r="G76" s="122"/>
      <c r="H76" s="122"/>
      <c r="I76" s="122"/>
      <c r="J76" s="122"/>
      <c r="K76" s="122"/>
      <c r="L76" s="710"/>
      <c r="M76" s="701"/>
      <c r="N76" s="127"/>
      <c r="O76" s="127"/>
      <c r="P76" s="127"/>
      <c r="Q76" s="122"/>
      <c r="R76" s="122"/>
      <c r="S76" s="122"/>
      <c r="T76" s="122"/>
      <c r="U76" s="122"/>
      <c r="V76" s="122"/>
      <c r="W76" s="122"/>
      <c r="X76" s="122"/>
      <c r="Y76" s="122"/>
      <c r="Z76" s="122"/>
      <c r="AA76" s="122"/>
    </row>
    <row r="77" spans="1:27" ht="15.95" customHeight="1" thickBot="1" x14ac:dyDescent="0.2">
      <c r="A77" s="57"/>
      <c r="B77" s="122"/>
      <c r="C77" s="694" t="s">
        <v>196</v>
      </c>
      <c r="D77" s="696"/>
      <c r="E77" s="122"/>
      <c r="F77" s="694" t="s">
        <v>197</v>
      </c>
      <c r="G77" s="696"/>
      <c r="H77" s="122"/>
      <c r="I77" s="122"/>
      <c r="J77" s="122"/>
      <c r="K77" s="694" t="s">
        <v>199</v>
      </c>
      <c r="L77" s="695"/>
      <c r="M77" s="696"/>
      <c r="N77" s="133"/>
      <c r="O77" s="133"/>
      <c r="P77" s="133"/>
      <c r="Q77" s="694" t="s">
        <v>203</v>
      </c>
      <c r="R77" s="695"/>
      <c r="S77" s="695"/>
      <c r="T77" s="696"/>
      <c r="U77" s="122"/>
      <c r="V77" s="122"/>
      <c r="W77" s="122"/>
      <c r="X77" s="122"/>
      <c r="Y77" s="122"/>
      <c r="Z77" s="122"/>
      <c r="AA77" s="122"/>
    </row>
    <row r="78" spans="1:27" ht="15.95" customHeight="1" x14ac:dyDescent="0.15">
      <c r="A78" s="57"/>
      <c r="B78" s="122"/>
      <c r="C78" s="697"/>
      <c r="D78" s="699"/>
      <c r="E78" s="122"/>
      <c r="F78" s="697"/>
      <c r="G78" s="699"/>
      <c r="H78" s="122"/>
      <c r="I78" s="122"/>
      <c r="J78" s="122"/>
      <c r="K78" s="697"/>
      <c r="L78" s="698"/>
      <c r="M78" s="699"/>
      <c r="N78" s="703" t="s">
        <v>204</v>
      </c>
      <c r="O78" s="704"/>
      <c r="P78" s="705"/>
      <c r="Q78" s="697"/>
      <c r="R78" s="698"/>
      <c r="S78" s="698"/>
      <c r="T78" s="699"/>
      <c r="U78" s="122"/>
      <c r="V78" s="122"/>
      <c r="W78" s="122"/>
      <c r="X78" s="122"/>
      <c r="Y78" s="122"/>
      <c r="Z78" s="122"/>
      <c r="AA78" s="122"/>
    </row>
    <row r="79" spans="1:27" ht="15.95" customHeight="1" x14ac:dyDescent="0.15">
      <c r="A79" s="57"/>
      <c r="B79" s="122"/>
      <c r="C79" s="700"/>
      <c r="D79" s="702"/>
      <c r="E79" s="122"/>
      <c r="F79" s="700"/>
      <c r="G79" s="702"/>
      <c r="H79" s="122"/>
      <c r="I79" s="122"/>
      <c r="J79" s="122"/>
      <c r="K79" s="700"/>
      <c r="L79" s="701"/>
      <c r="M79" s="702"/>
      <c r="N79" s="122"/>
      <c r="O79" s="122"/>
      <c r="P79" s="122"/>
      <c r="Q79" s="700"/>
      <c r="R79" s="701"/>
      <c r="S79" s="701"/>
      <c r="T79" s="702"/>
      <c r="U79" s="122"/>
      <c r="V79" s="122"/>
      <c r="W79" s="122"/>
      <c r="X79" s="122"/>
      <c r="Y79" s="122"/>
      <c r="Z79" s="122"/>
      <c r="AA79" s="122"/>
    </row>
    <row r="80" spans="1:27" ht="15.95" customHeight="1" x14ac:dyDescent="0.15">
      <c r="A80" s="57"/>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c r="AA80" s="122"/>
    </row>
    <row r="81" spans="1:27" ht="15.95" customHeight="1" x14ac:dyDescent="0.15">
      <c r="A81" s="57"/>
      <c r="B81" s="122" t="s">
        <v>205</v>
      </c>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c r="AA81" s="122"/>
    </row>
    <row r="82" spans="1:27" ht="15.95" customHeight="1" x14ac:dyDescent="0.15">
      <c r="A82" s="57"/>
      <c r="B82" s="122" t="s">
        <v>582</v>
      </c>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c r="AA82" s="122"/>
    </row>
    <row r="83" spans="1:27" ht="15.95" customHeight="1" x14ac:dyDescent="0.15">
      <c r="A83" s="57"/>
      <c r="B83" s="122" t="s">
        <v>129</v>
      </c>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c r="AA83" s="122"/>
    </row>
    <row r="84" spans="1:27" ht="15.95" customHeight="1" x14ac:dyDescent="0.15">
      <c r="A84" s="57"/>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c r="AA84" s="122"/>
    </row>
    <row r="85" spans="1:27" ht="15.95" customHeight="1" x14ac:dyDescent="0.15">
      <c r="A85" s="57"/>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row>
    <row r="86" spans="1:27" ht="15.95" customHeight="1" x14ac:dyDescent="0.15">
      <c r="A86" s="57"/>
      <c r="B86" s="122" t="s">
        <v>206</v>
      </c>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c r="AA86" s="122"/>
    </row>
    <row r="87" spans="1:27" ht="15.95" customHeight="1" x14ac:dyDescent="0.15">
      <c r="A87" s="57"/>
      <c r="B87" s="122" t="s">
        <v>207</v>
      </c>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c r="AA87" s="122"/>
    </row>
    <row r="88" spans="1:27" ht="15.95" customHeight="1" x14ac:dyDescent="0.15">
      <c r="A88" s="57"/>
      <c r="B88" s="122" t="s">
        <v>583</v>
      </c>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row>
    <row r="89" spans="1:27" ht="15.95" customHeight="1" x14ac:dyDescent="0.15">
      <c r="A89" s="57"/>
      <c r="B89" s="122" t="s">
        <v>584</v>
      </c>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c r="AA89" s="122"/>
    </row>
    <row r="90" spans="1:27" ht="15.95" customHeight="1" x14ac:dyDescent="0.15">
      <c r="A90" s="57"/>
      <c r="B90" s="122" t="s">
        <v>208</v>
      </c>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row>
    <row r="91" spans="1:27" ht="15.95" customHeight="1" x14ac:dyDescent="0.15">
      <c r="A91" s="57"/>
      <c r="B91" s="122" t="s">
        <v>209</v>
      </c>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row>
    <row r="92" spans="1:27" ht="15.95" customHeight="1" x14ac:dyDescent="0.15">
      <c r="A92" s="57"/>
      <c r="B92" s="122" t="s">
        <v>210</v>
      </c>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row>
    <row r="93" spans="1:27" ht="15.95" customHeight="1" x14ac:dyDescent="0.15">
      <c r="A93" s="57"/>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row>
    <row r="94" spans="1:27" ht="15.95" customHeight="1" x14ac:dyDescent="0.15">
      <c r="A94" s="57"/>
      <c r="B94" s="122" t="s">
        <v>211</v>
      </c>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row>
    <row r="95" spans="1:27" ht="15.95" customHeight="1" x14ac:dyDescent="0.15">
      <c r="A95" s="57"/>
      <c r="B95" s="122" t="s">
        <v>212</v>
      </c>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row>
    <row r="96" spans="1:27" ht="15.95" customHeight="1" x14ac:dyDescent="0.15">
      <c r="A96" s="57"/>
      <c r="B96" s="122" t="s">
        <v>213</v>
      </c>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row>
    <row r="97" spans="1:27" ht="15.95" customHeight="1" x14ac:dyDescent="0.15">
      <c r="A97" s="57"/>
      <c r="B97" s="122"/>
      <c r="C97" s="693" t="s">
        <v>215</v>
      </c>
      <c r="D97" s="693"/>
      <c r="E97" s="693"/>
      <c r="F97" s="693"/>
      <c r="G97" s="122"/>
      <c r="H97" s="122" t="s">
        <v>214</v>
      </c>
      <c r="I97" s="122"/>
      <c r="J97" s="122"/>
      <c r="K97" s="122"/>
      <c r="L97" s="122"/>
      <c r="M97" s="122"/>
      <c r="N97" s="122"/>
      <c r="O97" s="122"/>
      <c r="P97" s="122"/>
      <c r="Q97" s="122"/>
      <c r="R97" s="122"/>
      <c r="S97" s="122"/>
      <c r="T97" s="122"/>
      <c r="U97" s="122"/>
      <c r="V97" s="122"/>
      <c r="W97" s="122"/>
      <c r="X97" s="122"/>
      <c r="Y97" s="122"/>
      <c r="Z97" s="122"/>
      <c r="AA97" s="122"/>
    </row>
    <row r="98" spans="1:27" ht="15.95" customHeight="1" x14ac:dyDescent="0.15">
      <c r="A98" s="57"/>
      <c r="B98" s="122"/>
      <c r="C98" s="693" t="s">
        <v>216</v>
      </c>
      <c r="D98" s="693"/>
      <c r="E98" s="693"/>
      <c r="F98" s="693"/>
      <c r="G98" s="122"/>
      <c r="H98" s="124"/>
      <c r="I98" s="122" t="s">
        <v>193</v>
      </c>
      <c r="J98" s="122"/>
      <c r="K98" s="122"/>
      <c r="L98" s="122"/>
      <c r="M98" s="122"/>
      <c r="N98" s="122"/>
      <c r="O98" s="122"/>
      <c r="P98" s="122"/>
      <c r="Q98" s="122"/>
      <c r="R98" s="122"/>
      <c r="S98" s="122"/>
      <c r="T98" s="122"/>
      <c r="U98" s="122"/>
      <c r="V98" s="122"/>
      <c r="W98" s="122"/>
      <c r="X98" s="122"/>
      <c r="Y98" s="122"/>
      <c r="Z98" s="122"/>
      <c r="AA98" s="122"/>
    </row>
    <row r="99" spans="1:27" ht="15.95" customHeight="1" x14ac:dyDescent="0.15">
      <c r="A99" s="57"/>
      <c r="B99" s="122" t="s">
        <v>217</v>
      </c>
      <c r="C99" s="122"/>
      <c r="D99" s="123"/>
      <c r="E99" s="122"/>
      <c r="F99" s="122"/>
      <c r="G99" s="122"/>
      <c r="H99" s="124"/>
      <c r="I99" s="122"/>
      <c r="J99" s="122"/>
      <c r="K99" s="122"/>
      <c r="L99" s="122"/>
      <c r="M99" s="122"/>
      <c r="N99" s="122"/>
      <c r="O99" s="122"/>
      <c r="P99" s="122"/>
      <c r="Q99" s="122"/>
      <c r="R99" s="122"/>
      <c r="S99" s="122"/>
      <c r="T99" s="122"/>
      <c r="U99" s="122"/>
      <c r="V99" s="122"/>
      <c r="W99" s="122"/>
      <c r="X99" s="122"/>
      <c r="Y99" s="122"/>
      <c r="Z99" s="122"/>
      <c r="AA99" s="122"/>
    </row>
    <row r="100" spans="1:27" ht="15.95" customHeight="1" x14ac:dyDescent="0.15">
      <c r="A100" s="57"/>
      <c r="B100" s="122" t="s">
        <v>218</v>
      </c>
      <c r="C100" s="122"/>
      <c r="D100" s="125"/>
      <c r="E100" s="122"/>
      <c r="F100" s="122"/>
      <c r="G100" s="122"/>
      <c r="H100" s="124"/>
      <c r="I100" s="122"/>
      <c r="J100" s="122"/>
      <c r="K100" s="122"/>
      <c r="L100" s="122"/>
      <c r="M100" s="122"/>
      <c r="N100" s="122"/>
      <c r="O100" s="122"/>
      <c r="P100" s="122"/>
      <c r="Q100" s="122"/>
      <c r="R100" s="122"/>
      <c r="S100" s="122"/>
      <c r="T100" s="122"/>
      <c r="U100" s="122"/>
      <c r="V100" s="122"/>
      <c r="W100" s="122"/>
      <c r="X100" s="122"/>
      <c r="Y100" s="122"/>
      <c r="Z100" s="122"/>
      <c r="AA100" s="122"/>
    </row>
    <row r="101" spans="1:27" ht="15.95" customHeight="1" x14ac:dyDescent="0.15">
      <c r="A101" s="57"/>
      <c r="B101" s="122" t="s">
        <v>130</v>
      </c>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row>
    <row r="102" spans="1:27" ht="12" x14ac:dyDescent="0.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row>
    <row r="103" spans="1:27" ht="12" x14ac:dyDescent="0.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row>
    <row r="104" spans="1:27" ht="12" x14ac:dyDescent="0.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row>
    <row r="105" spans="1:27" ht="12" x14ac:dyDescent="0.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row>
    <row r="106" spans="1:27" ht="12" x14ac:dyDescent="0.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row>
    <row r="107" spans="1:27" ht="12" x14ac:dyDescent="0.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row>
    <row r="108" spans="1:27" ht="12" x14ac:dyDescent="0.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row>
    <row r="109" spans="1:27" ht="12" x14ac:dyDescent="0.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row>
    <row r="110" spans="1:27" ht="12" x14ac:dyDescent="0.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row>
    <row r="111" spans="1:27" ht="12" x14ac:dyDescent="0.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row>
    <row r="112" spans="1:27" ht="12" x14ac:dyDescent="0.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row>
    <row r="113" spans="1:27" ht="12" x14ac:dyDescent="0.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row>
    <row r="114" spans="1:27" ht="12" x14ac:dyDescent="0.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row>
    <row r="115" spans="1:27" ht="12" x14ac:dyDescent="0.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row>
    <row r="116" spans="1:27" ht="12" x14ac:dyDescent="0.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row>
    <row r="117" spans="1:27" ht="12" x14ac:dyDescent="0.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row>
    <row r="118" spans="1:27" ht="12" x14ac:dyDescent="0.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row>
    <row r="119" spans="1:27" ht="12" x14ac:dyDescent="0.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row>
    <row r="120" spans="1:27" ht="12" x14ac:dyDescent="0.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row>
    <row r="121" spans="1:27" ht="12" x14ac:dyDescent="0.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row>
    <row r="122" spans="1:27" ht="12" x14ac:dyDescent="0.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row>
    <row r="123" spans="1:27" ht="12" x14ac:dyDescent="0.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row>
    <row r="124" spans="1:27" ht="12" x14ac:dyDescent="0.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row>
    <row r="125" spans="1:27" ht="12" x14ac:dyDescent="0.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row>
    <row r="126" spans="1:27" ht="12" x14ac:dyDescent="0.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row>
    <row r="127" spans="1:27" ht="12" x14ac:dyDescent="0.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row>
    <row r="128" spans="1:27" ht="12" x14ac:dyDescent="0.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row>
    <row r="129" spans="1:27" ht="12" x14ac:dyDescent="0.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row>
    <row r="130" spans="1:27" ht="12" x14ac:dyDescent="0.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row>
    <row r="131" spans="1:27" ht="12" x14ac:dyDescent="0.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row>
    <row r="132" spans="1:27" ht="12" x14ac:dyDescent="0.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row>
  </sheetData>
  <mergeCells count="250">
    <mergeCell ref="B2:Z2"/>
    <mergeCell ref="B4:C4"/>
    <mergeCell ref="D4:H4"/>
    <mergeCell ref="I4:J4"/>
    <mergeCell ref="K4:O4"/>
    <mergeCell ref="P4:Q4"/>
    <mergeCell ref="R4:V4"/>
    <mergeCell ref="V12:W12"/>
    <mergeCell ref="X12:Z12"/>
    <mergeCell ref="Q8:Z8"/>
    <mergeCell ref="B6:C7"/>
    <mergeCell ref="E8:J8"/>
    <mergeCell ref="K8:L8"/>
    <mergeCell ref="M8:N8"/>
    <mergeCell ref="E10:J10"/>
    <mergeCell ref="K10:L10"/>
    <mergeCell ref="M10:N10"/>
    <mergeCell ref="R10:X10"/>
    <mergeCell ref="B9:D9"/>
    <mergeCell ref="E9:J9"/>
    <mergeCell ref="K9:L9"/>
    <mergeCell ref="M9:N9"/>
    <mergeCell ref="D5:M5"/>
    <mergeCell ref="N5:O5"/>
    <mergeCell ref="P5:Z5"/>
    <mergeCell ref="B5:C5"/>
    <mergeCell ref="R13:U13"/>
    <mergeCell ref="X13:Z13"/>
    <mergeCell ref="B12:F12"/>
    <mergeCell ref="H12:M12"/>
    <mergeCell ref="B13:C13"/>
    <mergeCell ref="D13:F13"/>
    <mergeCell ref="H13:M13"/>
    <mergeCell ref="N13:Q13"/>
    <mergeCell ref="N12:Q12"/>
    <mergeCell ref="R12:U12"/>
    <mergeCell ref="X14:Z14"/>
    <mergeCell ref="R15:U15"/>
    <mergeCell ref="X15:Z15"/>
    <mergeCell ref="R17:U17"/>
    <mergeCell ref="X17:Z17"/>
    <mergeCell ref="R16:U16"/>
    <mergeCell ref="B16:C16"/>
    <mergeCell ref="D16:F16"/>
    <mergeCell ref="H16:M16"/>
    <mergeCell ref="N16:Q16"/>
    <mergeCell ref="B14:C14"/>
    <mergeCell ref="D14:F14"/>
    <mergeCell ref="H14:M14"/>
    <mergeCell ref="N14:Q14"/>
    <mergeCell ref="B17:C17"/>
    <mergeCell ref="D17:F17"/>
    <mergeCell ref="H17:M17"/>
    <mergeCell ref="N17:Q17"/>
    <mergeCell ref="R14:U14"/>
    <mergeCell ref="X16:Z16"/>
    <mergeCell ref="B15:C15"/>
    <mergeCell ref="D15:F15"/>
    <mergeCell ref="H15:M15"/>
    <mergeCell ref="N15:Q15"/>
    <mergeCell ref="B21:C21"/>
    <mergeCell ref="D21:F21"/>
    <mergeCell ref="H21:M21"/>
    <mergeCell ref="N21:Q21"/>
    <mergeCell ref="R18:U18"/>
    <mergeCell ref="X18:Z18"/>
    <mergeCell ref="R19:U19"/>
    <mergeCell ref="X19:Z19"/>
    <mergeCell ref="R20:U20"/>
    <mergeCell ref="X20:Z20"/>
    <mergeCell ref="B20:C20"/>
    <mergeCell ref="D20:F20"/>
    <mergeCell ref="H20:M20"/>
    <mergeCell ref="N20:Q20"/>
    <mergeCell ref="B18:C18"/>
    <mergeCell ref="D18:F18"/>
    <mergeCell ref="H18:M18"/>
    <mergeCell ref="N18:Q18"/>
    <mergeCell ref="B19:C19"/>
    <mergeCell ref="D19:F19"/>
    <mergeCell ref="H19:M19"/>
    <mergeCell ref="N19:Q19"/>
    <mergeCell ref="B23:C23"/>
    <mergeCell ref="D23:F23"/>
    <mergeCell ref="H23:M23"/>
    <mergeCell ref="N23:Q23"/>
    <mergeCell ref="B22:C22"/>
    <mergeCell ref="D22:F22"/>
    <mergeCell ref="H22:M22"/>
    <mergeCell ref="N22:Q22"/>
    <mergeCell ref="R22:U22"/>
    <mergeCell ref="X22:Z22"/>
    <mergeCell ref="R23:U23"/>
    <mergeCell ref="X23:Z23"/>
    <mergeCell ref="R21:U21"/>
    <mergeCell ref="X21:Z21"/>
    <mergeCell ref="H25:M25"/>
    <mergeCell ref="N25:Q25"/>
    <mergeCell ref="R24:U24"/>
    <mergeCell ref="X24:Z24"/>
    <mergeCell ref="B24:C24"/>
    <mergeCell ref="D24:F24"/>
    <mergeCell ref="H24:M24"/>
    <mergeCell ref="N24:Q24"/>
    <mergeCell ref="R25:U25"/>
    <mergeCell ref="X25:Z25"/>
    <mergeCell ref="X27:Z27"/>
    <mergeCell ref="V27:W27"/>
    <mergeCell ref="I26:J26"/>
    <mergeCell ref="B27:F27"/>
    <mergeCell ref="H27:M27"/>
    <mergeCell ref="N27:Q27"/>
    <mergeCell ref="B25:C25"/>
    <mergeCell ref="D25:F25"/>
    <mergeCell ref="R27:U27"/>
    <mergeCell ref="B28:C28"/>
    <mergeCell ref="D28:F28"/>
    <mergeCell ref="H28:M28"/>
    <mergeCell ref="N28:Q28"/>
    <mergeCell ref="B29:C29"/>
    <mergeCell ref="X30:Z30"/>
    <mergeCell ref="X28:Z28"/>
    <mergeCell ref="N29:Q29"/>
    <mergeCell ref="R29:U29"/>
    <mergeCell ref="X29:Z29"/>
    <mergeCell ref="R28:U28"/>
    <mergeCell ref="D29:F29"/>
    <mergeCell ref="H29:M29"/>
    <mergeCell ref="B31:C31"/>
    <mergeCell ref="D31:F31"/>
    <mergeCell ref="H31:M31"/>
    <mergeCell ref="B30:C30"/>
    <mergeCell ref="D30:F30"/>
    <mergeCell ref="H30:M30"/>
    <mergeCell ref="N31:Q31"/>
    <mergeCell ref="R33:U33"/>
    <mergeCell ref="X33:Z33"/>
    <mergeCell ref="B32:C32"/>
    <mergeCell ref="D32:F32"/>
    <mergeCell ref="H32:M32"/>
    <mergeCell ref="N32:Q32"/>
    <mergeCell ref="R31:U31"/>
    <mergeCell ref="X31:Z31"/>
    <mergeCell ref="R32:U32"/>
    <mergeCell ref="X32:Z32"/>
    <mergeCell ref="N30:Q30"/>
    <mergeCell ref="R30:U30"/>
    <mergeCell ref="R34:U34"/>
    <mergeCell ref="X34:Z34"/>
    <mergeCell ref="B33:C33"/>
    <mergeCell ref="D33:F33"/>
    <mergeCell ref="B34:C34"/>
    <mergeCell ref="D34:F34"/>
    <mergeCell ref="H34:M34"/>
    <mergeCell ref="N34:Q34"/>
    <mergeCell ref="H33:M33"/>
    <mergeCell ref="N33:Q33"/>
    <mergeCell ref="B35:C35"/>
    <mergeCell ref="D35:F35"/>
    <mergeCell ref="H35:M35"/>
    <mergeCell ref="N35:Q35"/>
    <mergeCell ref="B36:C36"/>
    <mergeCell ref="D36:F36"/>
    <mergeCell ref="H36:M36"/>
    <mergeCell ref="N36:Q36"/>
    <mergeCell ref="R37:U37"/>
    <mergeCell ref="B37:C37"/>
    <mergeCell ref="D37:F37"/>
    <mergeCell ref="X37:Z37"/>
    <mergeCell ref="R38:U38"/>
    <mergeCell ref="X38:Z38"/>
    <mergeCell ref="R35:U35"/>
    <mergeCell ref="X35:Z35"/>
    <mergeCell ref="R36:U36"/>
    <mergeCell ref="X36:Z36"/>
    <mergeCell ref="H38:M38"/>
    <mergeCell ref="N38:Q38"/>
    <mergeCell ref="H37:M37"/>
    <mergeCell ref="N37:Q37"/>
    <mergeCell ref="R39:U39"/>
    <mergeCell ref="X39:Z39"/>
    <mergeCell ref="R40:U40"/>
    <mergeCell ref="X40:Z40"/>
    <mergeCell ref="H42:M42"/>
    <mergeCell ref="N42:Q42"/>
    <mergeCell ref="H41:M41"/>
    <mergeCell ref="N41:Q41"/>
    <mergeCell ref="B38:C38"/>
    <mergeCell ref="D38:F38"/>
    <mergeCell ref="B39:C39"/>
    <mergeCell ref="D39:F39"/>
    <mergeCell ref="H39:M39"/>
    <mergeCell ref="N39:Q39"/>
    <mergeCell ref="B40:C40"/>
    <mergeCell ref="D40:F40"/>
    <mergeCell ref="H40:M40"/>
    <mergeCell ref="N40:Q40"/>
    <mergeCell ref="R43:U43"/>
    <mergeCell ref="X43:Z43"/>
    <mergeCell ref="R44:U44"/>
    <mergeCell ref="X44:Z44"/>
    <mergeCell ref="H46:M46"/>
    <mergeCell ref="N46:Q46"/>
    <mergeCell ref="H45:M45"/>
    <mergeCell ref="N45:Q45"/>
    <mergeCell ref="B41:C41"/>
    <mergeCell ref="D41:F41"/>
    <mergeCell ref="B42:C42"/>
    <mergeCell ref="D42:F42"/>
    <mergeCell ref="B43:C43"/>
    <mergeCell ref="D43:F43"/>
    <mergeCell ref="H43:M43"/>
    <mergeCell ref="N43:Q43"/>
    <mergeCell ref="B44:C44"/>
    <mergeCell ref="D44:F44"/>
    <mergeCell ref="H44:M44"/>
    <mergeCell ref="N44:Q44"/>
    <mergeCell ref="R41:U41"/>
    <mergeCell ref="X41:Z41"/>
    <mergeCell ref="R42:U42"/>
    <mergeCell ref="X42:Z42"/>
    <mergeCell ref="X72:Z74"/>
    <mergeCell ref="U73:W73"/>
    <mergeCell ref="C72:G74"/>
    <mergeCell ref="C63:F63"/>
    <mergeCell ref="B45:C45"/>
    <mergeCell ref="D45:F45"/>
    <mergeCell ref="B46:C46"/>
    <mergeCell ref="D46:F46"/>
    <mergeCell ref="R47:U47"/>
    <mergeCell ref="X47:Z47"/>
    <mergeCell ref="B47:C47"/>
    <mergeCell ref="D47:F47"/>
    <mergeCell ref="H47:M47"/>
    <mergeCell ref="N47:Q47"/>
    <mergeCell ref="R45:U45"/>
    <mergeCell ref="X45:Z45"/>
    <mergeCell ref="R46:U46"/>
    <mergeCell ref="X46:Z46"/>
    <mergeCell ref="C97:F97"/>
    <mergeCell ref="C98:F98"/>
    <mergeCell ref="Q72:T74"/>
    <mergeCell ref="Q77:T79"/>
    <mergeCell ref="N78:P78"/>
    <mergeCell ref="F77:G79"/>
    <mergeCell ref="C77:D79"/>
    <mergeCell ref="K72:M74"/>
    <mergeCell ref="K77:M79"/>
    <mergeCell ref="H73:J73"/>
    <mergeCell ref="L75:M76"/>
  </mergeCells>
  <phoneticPr fontId="2"/>
  <printOptions horizontalCentered="1"/>
  <pageMargins left="0.78740157480314965" right="0.78740157480314965" top="0.98425196850393704" bottom="0.98425196850393704" header="0.51181102362204722" footer="0.51181102362204722"/>
  <pageSetup paperSize="9" scale="90" firstPageNumber="6" orientation="portrait" horizontalDpi="300" verticalDpi="300" r:id="rId1"/>
  <headerFooter alignWithMargins="0"/>
  <rowBreaks count="1" manualBreakCount="1">
    <brk id="57" max="2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47"/>
  <sheetViews>
    <sheetView view="pageBreakPreview" zoomScaleNormal="100" zoomScaleSheetLayoutView="100" workbookViewId="0">
      <selection activeCell="E33" sqref="E33:F33"/>
    </sheetView>
  </sheetViews>
  <sheetFormatPr defaultColWidth="9.125" defaultRowHeight="13.5" x14ac:dyDescent="0.15"/>
  <cols>
    <col min="1" max="1" width="0.875" style="51" customWidth="1"/>
    <col min="2" max="2" width="3.625" style="51" customWidth="1"/>
    <col min="3" max="3" width="3.75" style="51" customWidth="1"/>
    <col min="4" max="4" width="9.125" style="51" customWidth="1"/>
    <col min="5" max="5" width="8.25" style="51" customWidth="1"/>
    <col min="6" max="6" width="4.75" style="51" customWidth="1"/>
    <col min="7" max="7" width="12" style="51" customWidth="1"/>
    <col min="8" max="8" width="3.625" style="51" customWidth="1"/>
    <col min="9" max="10" width="19.5" style="51" customWidth="1"/>
    <col min="11" max="11" width="0.875" style="51" customWidth="1"/>
    <col min="12" max="16384" width="9.125" style="51"/>
  </cols>
  <sheetData>
    <row r="1" spans="2:10" ht="18" customHeight="1" x14ac:dyDescent="0.15">
      <c r="B1" s="741" t="s">
        <v>393</v>
      </c>
      <c r="C1" s="741"/>
      <c r="D1" s="741"/>
      <c r="E1" s="741"/>
      <c r="F1" s="741"/>
      <c r="G1" s="741"/>
      <c r="H1" s="741"/>
      <c r="I1" s="741"/>
      <c r="J1" s="741"/>
    </row>
    <row r="2" spans="2:10" s="378" customFormat="1" ht="18" customHeight="1" x14ac:dyDescent="0.15">
      <c r="B2" s="662" t="s">
        <v>734</v>
      </c>
      <c r="C2" s="662"/>
      <c r="D2" s="662"/>
      <c r="E2" s="662"/>
      <c r="F2" s="662"/>
      <c r="G2" s="662"/>
      <c r="H2" s="662"/>
      <c r="I2" s="662"/>
      <c r="J2" s="662"/>
    </row>
    <row r="3" spans="2:10" ht="18" hidden="1" customHeight="1" x14ac:dyDescent="0.15">
      <c r="B3" s="52"/>
      <c r="C3" s="689" t="s">
        <v>170</v>
      </c>
      <c r="D3" s="690"/>
      <c r="E3" s="690"/>
      <c r="F3" s="690"/>
      <c r="G3" s="690"/>
      <c r="H3" s="690"/>
      <c r="I3" s="690"/>
      <c r="J3" s="691"/>
    </row>
    <row r="4" spans="2:10" ht="18" hidden="1" customHeight="1" x14ac:dyDescent="0.15">
      <c r="B4" s="53" t="s">
        <v>167</v>
      </c>
      <c r="C4" s="689" t="s">
        <v>394</v>
      </c>
      <c r="D4" s="690"/>
      <c r="E4" s="691"/>
      <c r="F4" s="689" t="s">
        <v>395</v>
      </c>
      <c r="G4" s="690"/>
      <c r="H4" s="691"/>
      <c r="I4" s="285" t="s">
        <v>396</v>
      </c>
      <c r="J4" s="183" t="s">
        <v>397</v>
      </c>
    </row>
    <row r="5" spans="2:10" ht="18" hidden="1" customHeight="1" x14ac:dyDescent="0.15">
      <c r="B5" s="53" t="s">
        <v>168</v>
      </c>
      <c r="C5" s="738" t="s">
        <v>171</v>
      </c>
      <c r="D5" s="739"/>
      <c r="E5" s="740"/>
      <c r="F5" s="738" t="s">
        <v>171</v>
      </c>
      <c r="G5" s="739"/>
      <c r="H5" s="740"/>
      <c r="I5" s="286" t="s">
        <v>176</v>
      </c>
      <c r="J5" s="184" t="s">
        <v>176</v>
      </c>
    </row>
    <row r="6" spans="2:10" ht="18" hidden="1" customHeight="1" x14ac:dyDescent="0.15">
      <c r="B6" s="53" t="s">
        <v>398</v>
      </c>
      <c r="C6" s="738" t="s">
        <v>172</v>
      </c>
      <c r="D6" s="739"/>
      <c r="E6" s="740"/>
      <c r="F6" s="738" t="s">
        <v>172</v>
      </c>
      <c r="G6" s="739"/>
      <c r="H6" s="740"/>
      <c r="I6" s="287" t="s">
        <v>177</v>
      </c>
      <c r="J6" s="185" t="s">
        <v>177</v>
      </c>
    </row>
    <row r="7" spans="2:10" ht="18" hidden="1" customHeight="1" x14ac:dyDescent="0.15">
      <c r="B7" s="53" t="s">
        <v>169</v>
      </c>
      <c r="C7" s="738" t="s">
        <v>173</v>
      </c>
      <c r="D7" s="739"/>
      <c r="E7" s="740"/>
      <c r="F7" s="738" t="s">
        <v>173</v>
      </c>
      <c r="G7" s="739"/>
      <c r="H7" s="740"/>
      <c r="I7" s="287" t="s">
        <v>180</v>
      </c>
      <c r="J7" s="185" t="s">
        <v>180</v>
      </c>
    </row>
    <row r="8" spans="2:10" ht="18" hidden="1" customHeight="1" x14ac:dyDescent="0.15">
      <c r="B8" s="53" t="s">
        <v>168</v>
      </c>
      <c r="C8" s="738" t="s">
        <v>174</v>
      </c>
      <c r="D8" s="739"/>
      <c r="E8" s="740"/>
      <c r="F8" s="738" t="s">
        <v>174</v>
      </c>
      <c r="G8" s="739"/>
      <c r="H8" s="740"/>
      <c r="I8" s="287" t="s">
        <v>178</v>
      </c>
      <c r="J8" s="185" t="s">
        <v>178</v>
      </c>
    </row>
    <row r="9" spans="2:10" ht="18" hidden="1" customHeight="1" x14ac:dyDescent="0.15">
      <c r="B9" s="53"/>
      <c r="C9" s="738" t="s">
        <v>399</v>
      </c>
      <c r="D9" s="739"/>
      <c r="E9" s="740"/>
      <c r="F9" s="738" t="s">
        <v>281</v>
      </c>
      <c r="G9" s="739"/>
      <c r="H9" s="740"/>
      <c r="I9" s="287" t="s">
        <v>400</v>
      </c>
      <c r="J9" s="185" t="s">
        <v>400</v>
      </c>
    </row>
    <row r="10" spans="2:10" ht="18" hidden="1" customHeight="1" x14ac:dyDescent="0.15">
      <c r="B10" s="53"/>
      <c r="C10" s="738" t="s">
        <v>282</v>
      </c>
      <c r="D10" s="739"/>
      <c r="E10" s="740"/>
      <c r="F10" s="738" t="s">
        <v>282</v>
      </c>
      <c r="G10" s="739"/>
      <c r="H10" s="740"/>
      <c r="I10" s="287" t="s">
        <v>401</v>
      </c>
      <c r="J10" s="185" t="s">
        <v>401</v>
      </c>
    </row>
    <row r="11" spans="2:10" ht="18" hidden="1" customHeight="1" x14ac:dyDescent="0.15">
      <c r="B11" s="54"/>
      <c r="C11" s="748" t="s">
        <v>175</v>
      </c>
      <c r="D11" s="749"/>
      <c r="E11" s="750"/>
      <c r="F11" s="748" t="s">
        <v>175</v>
      </c>
      <c r="G11" s="749"/>
      <c r="H11" s="750"/>
      <c r="I11" s="288" t="s">
        <v>179</v>
      </c>
      <c r="J11" s="186" t="s">
        <v>179</v>
      </c>
    </row>
    <row r="12" spans="2:10" ht="18" hidden="1" customHeight="1" x14ac:dyDescent="0.15">
      <c r="B12" s="52"/>
      <c r="C12" s="289"/>
      <c r="D12" s="689" t="s">
        <v>402</v>
      </c>
      <c r="E12" s="691"/>
      <c r="F12" s="689" t="s">
        <v>403</v>
      </c>
      <c r="G12" s="690"/>
      <c r="H12" s="691"/>
      <c r="I12" s="289" t="s">
        <v>404</v>
      </c>
      <c r="J12" s="281" t="s">
        <v>405</v>
      </c>
    </row>
    <row r="13" spans="2:10" ht="18" hidden="1" customHeight="1" x14ac:dyDescent="0.15">
      <c r="B13" s="53"/>
      <c r="C13" s="290" t="s">
        <v>406</v>
      </c>
      <c r="D13" s="742" t="s">
        <v>407</v>
      </c>
      <c r="E13" s="743"/>
      <c r="F13" s="742" t="s">
        <v>408</v>
      </c>
      <c r="G13" s="744"/>
      <c r="H13" s="743"/>
      <c r="I13" s="291" t="s">
        <v>409</v>
      </c>
      <c r="J13" s="292" t="s">
        <v>410</v>
      </c>
    </row>
    <row r="14" spans="2:10" ht="18" hidden="1" customHeight="1" x14ac:dyDescent="0.15">
      <c r="B14" s="53" t="s">
        <v>411</v>
      </c>
      <c r="C14" s="293"/>
      <c r="D14" s="745"/>
      <c r="E14" s="746"/>
      <c r="F14" s="745" t="s">
        <v>412</v>
      </c>
      <c r="G14" s="747"/>
      <c r="H14" s="746"/>
      <c r="I14" s="294" t="s">
        <v>412</v>
      </c>
      <c r="J14" s="295" t="s">
        <v>412</v>
      </c>
    </row>
    <row r="15" spans="2:10" ht="18" hidden="1" customHeight="1" x14ac:dyDescent="0.15">
      <c r="B15" s="53"/>
      <c r="C15" s="53" t="s">
        <v>413</v>
      </c>
      <c r="D15" s="760" t="s">
        <v>410</v>
      </c>
      <c r="E15" s="761"/>
      <c r="F15" s="760" t="s">
        <v>408</v>
      </c>
      <c r="G15" s="762"/>
      <c r="H15" s="761"/>
      <c r="I15" s="296" t="s">
        <v>407</v>
      </c>
      <c r="J15" s="297" t="s">
        <v>414</v>
      </c>
    </row>
    <row r="16" spans="2:10" ht="18" hidden="1" customHeight="1" x14ac:dyDescent="0.15">
      <c r="B16" s="53"/>
      <c r="C16" s="298"/>
      <c r="D16" s="763"/>
      <c r="E16" s="764"/>
      <c r="F16" s="763" t="s">
        <v>412</v>
      </c>
      <c r="G16" s="765"/>
      <c r="H16" s="764"/>
      <c r="I16" s="299" t="s">
        <v>412</v>
      </c>
      <c r="J16" s="300" t="s">
        <v>412</v>
      </c>
    </row>
    <row r="17" spans="2:10" ht="18" hidden="1" customHeight="1" x14ac:dyDescent="0.15">
      <c r="B17" s="53"/>
      <c r="C17" s="290"/>
      <c r="D17" s="766" t="s">
        <v>415</v>
      </c>
      <c r="E17" s="767"/>
      <c r="F17" s="766" t="s">
        <v>416</v>
      </c>
      <c r="G17" s="768"/>
      <c r="H17" s="767"/>
      <c r="I17" s="290" t="s">
        <v>417</v>
      </c>
      <c r="J17" s="301" t="s">
        <v>418</v>
      </c>
    </row>
    <row r="18" spans="2:10" ht="18" hidden="1" customHeight="1" x14ac:dyDescent="0.15">
      <c r="B18" s="53" t="s">
        <v>419</v>
      </c>
      <c r="C18" s="298"/>
      <c r="D18" s="751" t="s">
        <v>421</v>
      </c>
      <c r="E18" s="752"/>
      <c r="F18" s="751" t="s">
        <v>422</v>
      </c>
      <c r="G18" s="753"/>
      <c r="H18" s="752"/>
      <c r="I18" s="298" t="s">
        <v>423</v>
      </c>
      <c r="J18" s="298" t="s">
        <v>424</v>
      </c>
    </row>
    <row r="19" spans="2:10" ht="18" hidden="1" customHeight="1" x14ac:dyDescent="0.15">
      <c r="B19" s="53"/>
      <c r="C19" s="302" t="s">
        <v>406</v>
      </c>
      <c r="D19" s="754" t="s">
        <v>409</v>
      </c>
      <c r="E19" s="755"/>
      <c r="F19" s="754" t="s">
        <v>410</v>
      </c>
      <c r="G19" s="756"/>
      <c r="H19" s="755"/>
      <c r="I19" s="303" t="s">
        <v>410</v>
      </c>
      <c r="J19" s="303" t="s">
        <v>410</v>
      </c>
    </row>
    <row r="20" spans="2:10" ht="18" hidden="1" customHeight="1" x14ac:dyDescent="0.15">
      <c r="B20" s="54"/>
      <c r="C20" s="298" t="s">
        <v>413</v>
      </c>
      <c r="D20" s="757" t="s">
        <v>414</v>
      </c>
      <c r="E20" s="758"/>
      <c r="F20" s="757" t="s">
        <v>425</v>
      </c>
      <c r="G20" s="759"/>
      <c r="H20" s="758"/>
      <c r="I20" s="299" t="s">
        <v>407</v>
      </c>
      <c r="J20" s="299" t="s">
        <v>407</v>
      </c>
    </row>
    <row r="21" spans="2:10" ht="18" customHeight="1" x14ac:dyDescent="0.15">
      <c r="B21" s="304"/>
      <c r="C21" s="768" t="s">
        <v>426</v>
      </c>
      <c r="D21" s="767"/>
      <c r="E21" s="689" t="s">
        <v>427</v>
      </c>
      <c r="F21" s="690"/>
      <c r="G21" s="691"/>
      <c r="H21" s="290" t="s">
        <v>428</v>
      </c>
      <c r="I21" s="766" t="s">
        <v>429</v>
      </c>
      <c r="J21" s="767"/>
    </row>
    <row r="22" spans="2:10" ht="18" customHeight="1" thickBot="1" x14ac:dyDescent="0.2">
      <c r="B22" s="305"/>
      <c r="C22" s="777"/>
      <c r="D22" s="778"/>
      <c r="E22" s="766" t="s">
        <v>413</v>
      </c>
      <c r="F22" s="768"/>
      <c r="G22" s="290" t="s">
        <v>406</v>
      </c>
      <c r="H22" s="53" t="s">
        <v>430</v>
      </c>
      <c r="I22" s="751"/>
      <c r="J22" s="752"/>
    </row>
    <row r="23" spans="2:10" ht="18" customHeight="1" x14ac:dyDescent="0.15">
      <c r="B23" s="306" t="s">
        <v>431</v>
      </c>
      <c r="C23" s="779" t="s">
        <v>432</v>
      </c>
      <c r="D23" s="780"/>
      <c r="E23" s="781" t="s">
        <v>407</v>
      </c>
      <c r="F23" s="782"/>
      <c r="G23" s="307" t="s">
        <v>407</v>
      </c>
      <c r="H23" s="308"/>
      <c r="I23" s="783" t="s">
        <v>433</v>
      </c>
      <c r="J23" s="784"/>
    </row>
    <row r="24" spans="2:10" ht="18" customHeight="1" x14ac:dyDescent="0.15">
      <c r="B24" s="306"/>
      <c r="C24" s="769" t="s">
        <v>434</v>
      </c>
      <c r="D24" s="770"/>
      <c r="E24" s="771" t="s">
        <v>407</v>
      </c>
      <c r="F24" s="772"/>
      <c r="G24" s="295" t="s">
        <v>407</v>
      </c>
      <c r="H24" s="309"/>
      <c r="I24" s="773" t="s">
        <v>435</v>
      </c>
      <c r="J24" s="774"/>
    </row>
    <row r="25" spans="2:10" ht="18" customHeight="1" x14ac:dyDescent="0.15">
      <c r="B25" s="306"/>
      <c r="C25" s="775" t="s">
        <v>436</v>
      </c>
      <c r="D25" s="608"/>
      <c r="E25" s="677" t="s">
        <v>407</v>
      </c>
      <c r="F25" s="776"/>
      <c r="G25" s="297" t="s">
        <v>410</v>
      </c>
      <c r="H25" s="310"/>
      <c r="I25" s="610" t="s">
        <v>437</v>
      </c>
      <c r="J25" s="611"/>
    </row>
    <row r="26" spans="2:10" ht="18" customHeight="1" thickBot="1" x14ac:dyDescent="0.2">
      <c r="B26" s="306"/>
      <c r="C26" s="775" t="s">
        <v>438</v>
      </c>
      <c r="D26" s="608"/>
      <c r="E26" s="677" t="s">
        <v>407</v>
      </c>
      <c r="F26" s="776"/>
      <c r="G26" s="297" t="s">
        <v>407</v>
      </c>
      <c r="H26" s="310"/>
      <c r="I26" s="610" t="s">
        <v>437</v>
      </c>
      <c r="J26" s="611"/>
    </row>
    <row r="27" spans="2:10" ht="18" customHeight="1" thickTop="1" thickBot="1" x14ac:dyDescent="0.2">
      <c r="B27" s="306" t="s">
        <v>439</v>
      </c>
      <c r="C27" s="794" t="s">
        <v>440</v>
      </c>
      <c r="D27" s="795"/>
      <c r="E27" s="796" t="s">
        <v>407</v>
      </c>
      <c r="F27" s="797"/>
      <c r="G27" s="311" t="s">
        <v>407</v>
      </c>
      <c r="H27" s="312"/>
      <c r="I27" s="798"/>
      <c r="J27" s="648"/>
    </row>
    <row r="28" spans="2:10" ht="18" customHeight="1" x14ac:dyDescent="0.15">
      <c r="B28" s="305"/>
      <c r="C28" s="785" t="s">
        <v>441</v>
      </c>
      <c r="D28" s="786"/>
      <c r="E28" s="670" t="s">
        <v>407</v>
      </c>
      <c r="F28" s="787"/>
      <c r="G28" s="300" t="s">
        <v>407</v>
      </c>
      <c r="H28" s="228"/>
      <c r="I28" s="788" t="s">
        <v>442</v>
      </c>
      <c r="J28" s="789"/>
    </row>
    <row r="29" spans="2:10" ht="18" customHeight="1" x14ac:dyDescent="0.15">
      <c r="B29" s="305"/>
      <c r="C29" s="692" t="s">
        <v>443</v>
      </c>
      <c r="D29" s="661"/>
      <c r="E29" s="792" t="s">
        <v>407</v>
      </c>
      <c r="F29" s="793"/>
      <c r="G29" s="284" t="s">
        <v>407</v>
      </c>
      <c r="H29" s="313"/>
      <c r="I29" s="790"/>
      <c r="J29" s="791"/>
    </row>
    <row r="30" spans="2:10" ht="18" customHeight="1" x14ac:dyDescent="0.15">
      <c r="B30" s="305"/>
      <c r="C30" s="692" t="s">
        <v>444</v>
      </c>
      <c r="D30" s="661"/>
      <c r="E30" s="792" t="s">
        <v>407</v>
      </c>
      <c r="F30" s="793"/>
      <c r="G30" s="284" t="s">
        <v>407</v>
      </c>
      <c r="H30" s="313"/>
      <c r="I30" s="790"/>
      <c r="J30" s="791"/>
    </row>
    <row r="31" spans="2:10" ht="18" customHeight="1" x14ac:dyDescent="0.15">
      <c r="B31" s="305" t="s">
        <v>445</v>
      </c>
      <c r="C31" s="692" t="s">
        <v>446</v>
      </c>
      <c r="D31" s="661"/>
      <c r="E31" s="792" t="s">
        <v>407</v>
      </c>
      <c r="F31" s="793"/>
      <c r="G31" s="284" t="s">
        <v>407</v>
      </c>
      <c r="H31" s="313"/>
      <c r="I31" s="609"/>
      <c r="J31" s="611"/>
    </row>
    <row r="32" spans="2:10" ht="18" customHeight="1" x14ac:dyDescent="0.15">
      <c r="B32" s="305"/>
      <c r="C32" s="692" t="s">
        <v>447</v>
      </c>
      <c r="D32" s="661"/>
      <c r="E32" s="792" t="s">
        <v>448</v>
      </c>
      <c r="F32" s="793"/>
      <c r="G32" s="284" t="s">
        <v>407</v>
      </c>
      <c r="H32" s="313"/>
      <c r="I32" s="609"/>
      <c r="J32" s="611"/>
    </row>
    <row r="33" spans="2:10" ht="18" customHeight="1" x14ac:dyDescent="0.15">
      <c r="B33" s="305"/>
      <c r="C33" s="799" t="s">
        <v>449</v>
      </c>
      <c r="D33" s="800"/>
      <c r="E33" s="673" t="s">
        <v>407</v>
      </c>
      <c r="F33" s="801"/>
      <c r="G33" s="292" t="s">
        <v>407</v>
      </c>
      <c r="H33" s="314"/>
      <c r="I33" s="609"/>
      <c r="J33" s="611"/>
    </row>
    <row r="34" spans="2:10" ht="18" customHeight="1" x14ac:dyDescent="0.15">
      <c r="B34" s="305"/>
      <c r="C34" s="802" t="s">
        <v>450</v>
      </c>
      <c r="D34" s="803"/>
      <c r="E34" s="677" t="s">
        <v>451</v>
      </c>
      <c r="F34" s="776"/>
      <c r="G34" s="297" t="s">
        <v>451</v>
      </c>
      <c r="H34" s="315"/>
      <c r="I34" s="609"/>
      <c r="J34" s="611"/>
    </row>
    <row r="35" spans="2:10" ht="18" customHeight="1" x14ac:dyDescent="0.15">
      <c r="B35" s="305" t="s">
        <v>452</v>
      </c>
      <c r="C35" s="802" t="s">
        <v>453</v>
      </c>
      <c r="D35" s="803"/>
      <c r="E35" s="677" t="s">
        <v>451</v>
      </c>
      <c r="F35" s="776"/>
      <c r="G35" s="297" t="s">
        <v>451</v>
      </c>
      <c r="H35" s="315"/>
      <c r="I35" s="609"/>
      <c r="J35" s="611"/>
    </row>
    <row r="36" spans="2:10" ht="18" customHeight="1" x14ac:dyDescent="0.15">
      <c r="B36" s="305" t="s">
        <v>454</v>
      </c>
      <c r="C36" s="808" t="s">
        <v>455</v>
      </c>
      <c r="D36" s="809"/>
      <c r="E36" s="677" t="s">
        <v>451</v>
      </c>
      <c r="F36" s="776"/>
      <c r="G36" s="297" t="s">
        <v>451</v>
      </c>
      <c r="H36" s="316"/>
      <c r="I36" s="609"/>
      <c r="J36" s="611"/>
    </row>
    <row r="37" spans="2:10" ht="18" customHeight="1" x14ac:dyDescent="0.15">
      <c r="B37" s="305" t="s">
        <v>456</v>
      </c>
      <c r="C37" s="804" t="s">
        <v>457</v>
      </c>
      <c r="D37" s="805"/>
      <c r="E37" s="673" t="s">
        <v>407</v>
      </c>
      <c r="F37" s="801"/>
      <c r="G37" s="292" t="s">
        <v>458</v>
      </c>
      <c r="H37" s="316"/>
      <c r="I37" s="282" t="s">
        <v>459</v>
      </c>
      <c r="J37" s="283"/>
    </row>
    <row r="38" spans="2:10" ht="18" customHeight="1" x14ac:dyDescent="0.15">
      <c r="B38" s="305" t="s">
        <v>460</v>
      </c>
      <c r="C38" s="657" t="s">
        <v>461</v>
      </c>
      <c r="D38" s="659"/>
      <c r="E38" s="792" t="s">
        <v>462</v>
      </c>
      <c r="F38" s="793"/>
      <c r="G38" s="284" t="s">
        <v>462</v>
      </c>
      <c r="H38" s="313"/>
      <c r="I38" s="609"/>
      <c r="J38" s="611"/>
    </row>
    <row r="39" spans="2:10" ht="18" customHeight="1" x14ac:dyDescent="0.15">
      <c r="B39" s="305" t="s">
        <v>463</v>
      </c>
      <c r="C39" s="657" t="s">
        <v>464</v>
      </c>
      <c r="D39" s="659"/>
      <c r="E39" s="792" t="s">
        <v>448</v>
      </c>
      <c r="F39" s="793"/>
      <c r="G39" s="284" t="s">
        <v>465</v>
      </c>
      <c r="H39" s="313"/>
      <c r="I39" s="806" t="s">
        <v>466</v>
      </c>
      <c r="J39" s="807"/>
    </row>
    <row r="40" spans="2:10" ht="18" customHeight="1" x14ac:dyDescent="0.15">
      <c r="B40" s="317" t="s">
        <v>431</v>
      </c>
      <c r="C40" s="689" t="s">
        <v>467</v>
      </c>
      <c r="D40" s="691"/>
      <c r="E40" s="814" t="s">
        <v>468</v>
      </c>
      <c r="F40" s="815"/>
      <c r="G40" s="318" t="s">
        <v>448</v>
      </c>
      <c r="H40" s="319"/>
      <c r="I40" s="738"/>
      <c r="J40" s="740"/>
    </row>
    <row r="41" spans="2:10" ht="18" customHeight="1" thickBot="1" x14ac:dyDescent="0.2">
      <c r="B41" s="305" t="s">
        <v>469</v>
      </c>
      <c r="C41" s="816" t="s">
        <v>470</v>
      </c>
      <c r="D41" s="778"/>
      <c r="E41" s="817" t="s">
        <v>471</v>
      </c>
      <c r="F41" s="818"/>
      <c r="G41" s="296" t="s">
        <v>462</v>
      </c>
      <c r="H41" s="320"/>
      <c r="I41" s="738"/>
      <c r="J41" s="740"/>
    </row>
    <row r="42" spans="2:10" ht="18" customHeight="1" thickTop="1" thickBot="1" x14ac:dyDescent="0.2">
      <c r="B42" s="306" t="s">
        <v>472</v>
      </c>
      <c r="C42" s="810" t="s">
        <v>473</v>
      </c>
      <c r="D42" s="811"/>
      <c r="E42" s="812" t="s">
        <v>474</v>
      </c>
      <c r="F42" s="813"/>
      <c r="G42" s="321" t="s">
        <v>448</v>
      </c>
      <c r="H42" s="322"/>
      <c r="I42" s="739"/>
      <c r="J42" s="740"/>
    </row>
    <row r="43" spans="2:10" ht="18" customHeight="1" thickTop="1" x14ac:dyDescent="0.15">
      <c r="B43" s="323"/>
      <c r="C43" s="751" t="s">
        <v>417</v>
      </c>
      <c r="D43" s="752"/>
      <c r="E43" s="763" t="s">
        <v>474</v>
      </c>
      <c r="F43" s="765"/>
      <c r="G43" s="299" t="s">
        <v>468</v>
      </c>
      <c r="H43" s="324"/>
      <c r="I43" s="748" t="s">
        <v>475</v>
      </c>
      <c r="J43" s="750"/>
    </row>
    <row r="44" spans="2:10" hidden="1" x14ac:dyDescent="0.15">
      <c r="C44" s="51" t="s">
        <v>476</v>
      </c>
      <c r="I44" s="50"/>
      <c r="J44" s="50"/>
    </row>
    <row r="45" spans="2:10" hidden="1" x14ac:dyDescent="0.15">
      <c r="C45" s="325" t="s">
        <v>477</v>
      </c>
      <c r="D45" s="325"/>
      <c r="I45" s="50"/>
      <c r="J45" s="50"/>
    </row>
    <row r="46" spans="2:10" hidden="1" x14ac:dyDescent="0.15">
      <c r="C46" s="325" t="s">
        <v>478</v>
      </c>
      <c r="D46" s="325"/>
    </row>
    <row r="47" spans="2:10" hidden="1" x14ac:dyDescent="0.15">
      <c r="C47" s="112" t="s">
        <v>479</v>
      </c>
      <c r="D47" s="49"/>
    </row>
  </sheetData>
  <mergeCells count="101">
    <mergeCell ref="C42:D42"/>
    <mergeCell ref="E42:F42"/>
    <mergeCell ref="I42:J42"/>
    <mergeCell ref="C43:D43"/>
    <mergeCell ref="E43:F43"/>
    <mergeCell ref="I43:J43"/>
    <mergeCell ref="C40:D40"/>
    <mergeCell ref="E40:F40"/>
    <mergeCell ref="I40:J40"/>
    <mergeCell ref="C41:D41"/>
    <mergeCell ref="E41:F41"/>
    <mergeCell ref="I41:J41"/>
    <mergeCell ref="C37:D37"/>
    <mergeCell ref="E37:F37"/>
    <mergeCell ref="C38:D38"/>
    <mergeCell ref="E38:F38"/>
    <mergeCell ref="I38:J38"/>
    <mergeCell ref="C39:D39"/>
    <mergeCell ref="E39:F39"/>
    <mergeCell ref="I39:J39"/>
    <mergeCell ref="C35:D35"/>
    <mergeCell ref="E35:F35"/>
    <mergeCell ref="I35:J35"/>
    <mergeCell ref="C36:D36"/>
    <mergeCell ref="E36:F36"/>
    <mergeCell ref="I36:J36"/>
    <mergeCell ref="C33:D33"/>
    <mergeCell ref="E33:F33"/>
    <mergeCell ref="I33:J33"/>
    <mergeCell ref="C34:D34"/>
    <mergeCell ref="E34:F34"/>
    <mergeCell ref="I34:J34"/>
    <mergeCell ref="C31:D31"/>
    <mergeCell ref="E31:F31"/>
    <mergeCell ref="I31:J31"/>
    <mergeCell ref="C32:D32"/>
    <mergeCell ref="E32:F32"/>
    <mergeCell ref="I32:J32"/>
    <mergeCell ref="C28:D28"/>
    <mergeCell ref="E28:F28"/>
    <mergeCell ref="I28:J30"/>
    <mergeCell ref="C29:D29"/>
    <mergeCell ref="E29:F29"/>
    <mergeCell ref="C30:D30"/>
    <mergeCell ref="E30:F30"/>
    <mergeCell ref="C26:D26"/>
    <mergeCell ref="E26:F26"/>
    <mergeCell ref="I26:J26"/>
    <mergeCell ref="C27:D27"/>
    <mergeCell ref="E27:F27"/>
    <mergeCell ref="I27:J27"/>
    <mergeCell ref="C24:D24"/>
    <mergeCell ref="E24:F24"/>
    <mergeCell ref="I24:J24"/>
    <mergeCell ref="C25:D25"/>
    <mergeCell ref="E25:F25"/>
    <mergeCell ref="I25:J25"/>
    <mergeCell ref="C21:D22"/>
    <mergeCell ref="E21:G21"/>
    <mergeCell ref="I21:J22"/>
    <mergeCell ref="E22:F22"/>
    <mergeCell ref="C23:D23"/>
    <mergeCell ref="E23:F23"/>
    <mergeCell ref="I23:J23"/>
    <mergeCell ref="D18:E18"/>
    <mergeCell ref="F18:H18"/>
    <mergeCell ref="D19:E19"/>
    <mergeCell ref="F19:H19"/>
    <mergeCell ref="D20:E20"/>
    <mergeCell ref="F20:H20"/>
    <mergeCell ref="D15:E15"/>
    <mergeCell ref="F15:H15"/>
    <mergeCell ref="D16:E16"/>
    <mergeCell ref="F16:H16"/>
    <mergeCell ref="D17:E17"/>
    <mergeCell ref="F17:H17"/>
    <mergeCell ref="D12:E12"/>
    <mergeCell ref="F12:H12"/>
    <mergeCell ref="D13:E13"/>
    <mergeCell ref="F13:H13"/>
    <mergeCell ref="D14:E14"/>
    <mergeCell ref="F14:H14"/>
    <mergeCell ref="C9:E9"/>
    <mergeCell ref="F9:H9"/>
    <mergeCell ref="C10:E10"/>
    <mergeCell ref="F10:H10"/>
    <mergeCell ref="C11:E11"/>
    <mergeCell ref="F11:H11"/>
    <mergeCell ref="C6:E6"/>
    <mergeCell ref="F6:H6"/>
    <mergeCell ref="C7:E7"/>
    <mergeCell ref="F7:H7"/>
    <mergeCell ref="C8:E8"/>
    <mergeCell ref="F8:H8"/>
    <mergeCell ref="B1:J1"/>
    <mergeCell ref="B2:J2"/>
    <mergeCell ref="C3:J3"/>
    <mergeCell ref="C4:E4"/>
    <mergeCell ref="F4:H4"/>
    <mergeCell ref="C5:E5"/>
    <mergeCell ref="F5:H5"/>
  </mergeCells>
  <phoneticPr fontId="2"/>
  <printOptions horizontalCentered="1"/>
  <pageMargins left="0.78740157480314965" right="0.78740157480314965" top="0.98425196850393704" bottom="0.78740157480314965" header="0.51181102362204722" footer="0.51181102362204722"/>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14</vt:i4>
      </vt:variant>
    </vt:vector>
  </HeadingPairs>
  <TitlesOfParts>
    <vt:vector size="30" baseType="lpstr">
      <vt:lpstr>目録</vt:lpstr>
      <vt:lpstr>記載要領</vt:lpstr>
      <vt:lpstr>施設1</vt:lpstr>
      <vt:lpstr>施設2</vt:lpstr>
      <vt:lpstr>用地</vt:lpstr>
      <vt:lpstr>防音壁（計画敷地全体）</vt:lpstr>
      <vt:lpstr>運営</vt:lpstr>
      <vt:lpstr>法人調書</vt:lpstr>
      <vt:lpstr>最低基準調書 (保育所)</vt:lpstr>
      <vt:lpstr>最低基準調書 (幼保連携型認定こども園)</vt:lpstr>
      <vt:lpstr>最低基準調書(保育所型認定こども園）</vt:lpstr>
      <vt:lpstr>最低基準調書（幼稚園型認定こども園）</vt:lpstr>
      <vt:lpstr>資金計画・処遇</vt:lpstr>
      <vt:lpstr>申請額内訳</vt:lpstr>
      <vt:lpstr>総事業費・対象経費の実支出額算出表</vt:lpstr>
      <vt:lpstr>市中銀行協議内容</vt:lpstr>
      <vt:lpstr>運営!Print_Area</vt:lpstr>
      <vt:lpstr>'最低基準調書 (保育所)'!Print_Area</vt:lpstr>
      <vt:lpstr>'最低基準調書 (幼保連携型認定こども園)'!Print_Area</vt:lpstr>
      <vt:lpstr>'最低基準調書(保育所型認定こども園）'!Print_Area</vt:lpstr>
      <vt:lpstr>市中銀行協議内容!Print_Area</vt:lpstr>
      <vt:lpstr>施設1!Print_Area</vt:lpstr>
      <vt:lpstr>資金計画・処遇!Print_Area</vt:lpstr>
      <vt:lpstr>申請額内訳!Print_Area</vt:lpstr>
      <vt:lpstr>総事業費・対象経費の実支出額算出表!Print_Area</vt:lpstr>
      <vt:lpstr>法人調書!Print_Area</vt:lpstr>
      <vt:lpstr>'防音壁（計画敷地全体）'!Print_Area</vt:lpstr>
      <vt:lpstr>目録!Print_Area</vt:lpstr>
      <vt:lpstr>用地!Print_Area</vt:lpstr>
      <vt:lpstr>目録!Print_Titles</vt:lpstr>
    </vt:vector>
  </TitlesOfParts>
  <Company>倉敷市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aps12-042</dc:creator>
  <cp:lastModifiedBy>藤井　竜也</cp:lastModifiedBy>
  <cp:lastPrinted>2024-04-30T06:35:47Z</cp:lastPrinted>
  <dcterms:created xsi:type="dcterms:W3CDTF">2004-03-08T06:10:08Z</dcterms:created>
  <dcterms:modified xsi:type="dcterms:W3CDTF">2025-05-02T04:29:01Z</dcterms:modified>
</cp:coreProperties>
</file>